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Reteaua 2018-2019 la 1.10.2018" sheetId="2" r:id="rId1"/>
  </sheets>
  <calcPr calcId="125725"/>
</workbook>
</file>

<file path=xl/calcChain.xml><?xml version="1.0" encoding="utf-8"?>
<calcChain xmlns="http://schemas.openxmlformats.org/spreadsheetml/2006/main">
  <c r="AG43" i="2"/>
  <c r="AF43"/>
  <c r="Y43"/>
  <c r="X43"/>
  <c r="AI43" s="1"/>
  <c r="M43"/>
  <c r="AJ43" s="1"/>
  <c r="K43"/>
  <c r="AH43" s="1"/>
  <c r="AE60"/>
  <c r="AD60"/>
  <c r="AC60"/>
  <c r="AB60"/>
  <c r="AA60"/>
  <c r="Z60"/>
  <c r="W60"/>
  <c r="V60"/>
  <c r="U60"/>
  <c r="T60"/>
  <c r="S60"/>
  <c r="R60"/>
  <c r="Q60"/>
  <c r="P60"/>
  <c r="O60"/>
  <c r="N60"/>
  <c r="L60"/>
  <c r="J60"/>
  <c r="I60"/>
  <c r="H60"/>
  <c r="G60"/>
  <c r="F60"/>
  <c r="E60"/>
  <c r="D60"/>
  <c r="C60"/>
  <c r="AG59"/>
  <c r="AF59"/>
  <c r="Y59"/>
  <c r="X59"/>
  <c r="AI59" s="1"/>
  <c r="M59"/>
  <c r="AJ59" s="1"/>
  <c r="K59"/>
  <c r="AH59" s="1"/>
  <c r="AG58"/>
  <c r="AF58"/>
  <c r="Y58"/>
  <c r="X58"/>
  <c r="AI58" s="1"/>
  <c r="M58"/>
  <c r="AJ58" s="1"/>
  <c r="K58"/>
  <c r="AH58" s="1"/>
  <c r="AG57"/>
  <c r="AF57"/>
  <c r="Y57"/>
  <c r="X57"/>
  <c r="AI57" s="1"/>
  <c r="M57"/>
  <c r="AJ57" s="1"/>
  <c r="K57"/>
  <c r="AH57" s="1"/>
  <c r="AG56"/>
  <c r="AF56"/>
  <c r="Y56"/>
  <c r="X56"/>
  <c r="AI56" s="1"/>
  <c r="M56"/>
  <c r="AJ56" s="1"/>
  <c r="K56"/>
  <c r="AH56" s="1"/>
  <c r="AG55"/>
  <c r="AF55"/>
  <c r="Y55"/>
  <c r="X55"/>
  <c r="AI55" s="1"/>
  <c r="M55"/>
  <c r="AJ55" s="1"/>
  <c r="K55"/>
  <c r="AH55" s="1"/>
  <c r="AG54"/>
  <c r="AF54"/>
  <c r="Y54"/>
  <c r="X54"/>
  <c r="AI54" s="1"/>
  <c r="M54"/>
  <c r="AJ54" s="1"/>
  <c r="K54"/>
  <c r="AH54" s="1"/>
  <c r="AG53"/>
  <c r="AF53"/>
  <c r="Y53"/>
  <c r="X53"/>
  <c r="AI53" s="1"/>
  <c r="M53"/>
  <c r="AJ53" s="1"/>
  <c r="K53"/>
  <c r="AH53" s="1"/>
  <c r="AI52"/>
  <c r="M52"/>
  <c r="K52"/>
  <c r="AE50"/>
  <c r="AD50"/>
  <c r="AC50"/>
  <c r="AB50"/>
  <c r="AA50"/>
  <c r="Z50"/>
  <c r="W50"/>
  <c r="V50"/>
  <c r="U50"/>
  <c r="T50"/>
  <c r="S50"/>
  <c r="R50"/>
  <c r="Q50"/>
  <c r="P50"/>
  <c r="O50"/>
  <c r="N50"/>
  <c r="L50"/>
  <c r="J50"/>
  <c r="I50"/>
  <c r="H50"/>
  <c r="G50"/>
  <c r="F50"/>
  <c r="E50"/>
  <c r="D50"/>
  <c r="C50"/>
  <c r="AG49"/>
  <c r="AF49"/>
  <c r="Y49"/>
  <c r="X49"/>
  <c r="AI49" s="1"/>
  <c r="M49"/>
  <c r="AJ49" s="1"/>
  <c r="K49"/>
  <c r="AH49" s="1"/>
  <c r="AG48"/>
  <c r="AF48"/>
  <c r="Y48"/>
  <c r="X48"/>
  <c r="AI48" s="1"/>
  <c r="M48"/>
  <c r="AJ48" s="1"/>
  <c r="K48"/>
  <c r="AH48" s="1"/>
  <c r="AG47"/>
  <c r="AF47"/>
  <c r="Y47"/>
  <c r="X47"/>
  <c r="AI47" s="1"/>
  <c r="M47"/>
  <c r="AJ47" s="1"/>
  <c r="K47"/>
  <c r="AH47" s="1"/>
  <c r="AG46"/>
  <c r="AF46"/>
  <c r="Y46"/>
  <c r="X46"/>
  <c r="AI46" s="1"/>
  <c r="M46"/>
  <c r="AJ46" s="1"/>
  <c r="K46"/>
  <c r="AH46" s="1"/>
  <c r="AG45"/>
  <c r="AF45"/>
  <c r="Y45"/>
  <c r="X45"/>
  <c r="AI45" s="1"/>
  <c r="M45"/>
  <c r="AJ45" s="1"/>
  <c r="K45"/>
  <c r="AH45" s="1"/>
  <c r="AF44"/>
  <c r="Y44"/>
  <c r="X44"/>
  <c r="AI44" s="1"/>
  <c r="M44"/>
  <c r="AJ44" s="1"/>
  <c r="K44"/>
  <c r="AH44" s="1"/>
  <c r="AG42"/>
  <c r="AF42"/>
  <c r="Y42"/>
  <c r="X42"/>
  <c r="AI42" s="1"/>
  <c r="M42"/>
  <c r="AJ42" s="1"/>
  <c r="K42"/>
  <c r="AH42" s="1"/>
  <c r="AG41"/>
  <c r="AF41"/>
  <c r="Y41"/>
  <c r="X41"/>
  <c r="AI41" s="1"/>
  <c r="M41"/>
  <c r="AJ41" s="1"/>
  <c r="K41"/>
  <c r="AH41" s="1"/>
  <c r="AG40"/>
  <c r="AF40"/>
  <c r="Y40"/>
  <c r="X40"/>
  <c r="AI40" s="1"/>
  <c r="M40"/>
  <c r="K40"/>
  <c r="AH40" s="1"/>
  <c r="AG39"/>
  <c r="AF39"/>
  <c r="Y39"/>
  <c r="X39"/>
  <c r="AI39" s="1"/>
  <c r="M39"/>
  <c r="AJ39" s="1"/>
  <c r="K39"/>
  <c r="AH39" s="1"/>
  <c r="AG38"/>
  <c r="AF38"/>
  <c r="Y38"/>
  <c r="X38"/>
  <c r="AI38" s="1"/>
  <c r="M38"/>
  <c r="AJ38" s="1"/>
  <c r="K38"/>
  <c r="AH38" s="1"/>
  <c r="AG37"/>
  <c r="AF37"/>
  <c r="Y37"/>
  <c r="X37"/>
  <c r="AI37" s="1"/>
  <c r="M37"/>
  <c r="AJ37" s="1"/>
  <c r="K37"/>
  <c r="AH37" s="1"/>
  <c r="AG36"/>
  <c r="AF36"/>
  <c r="Y36"/>
  <c r="X36"/>
  <c r="AI36" s="1"/>
  <c r="M36"/>
  <c r="AJ36" s="1"/>
  <c r="K36"/>
  <c r="AH36" s="1"/>
  <c r="AG35"/>
  <c r="AF35"/>
  <c r="Y35"/>
  <c r="X35"/>
  <c r="AI35" s="1"/>
  <c r="M35"/>
  <c r="K35"/>
  <c r="AH35" s="1"/>
  <c r="AG34"/>
  <c r="AF34"/>
  <c r="Y34"/>
  <c r="X34"/>
  <c r="AI34" s="1"/>
  <c r="M34"/>
  <c r="AJ34" s="1"/>
  <c r="K34"/>
  <c r="AH34" s="1"/>
  <c r="AG33"/>
  <c r="AF33"/>
  <c r="Y33"/>
  <c r="X33"/>
  <c r="AI33" s="1"/>
  <c r="M33"/>
  <c r="AJ33" s="1"/>
  <c r="K33"/>
  <c r="AH33" s="1"/>
  <c r="AG32"/>
  <c r="AF32"/>
  <c r="Y32"/>
  <c r="X32"/>
  <c r="AI32" s="1"/>
  <c r="M32"/>
  <c r="K32"/>
  <c r="AH32" s="1"/>
  <c r="AG31"/>
  <c r="AF31"/>
  <c r="Y31"/>
  <c r="X31"/>
  <c r="AI31" s="1"/>
  <c r="M31"/>
  <c r="AJ31" s="1"/>
  <c r="K31"/>
  <c r="AH31" s="1"/>
  <c r="AG30"/>
  <c r="AF30"/>
  <c r="Y30"/>
  <c r="X30"/>
  <c r="AI30" s="1"/>
  <c r="M30"/>
  <c r="AJ30" s="1"/>
  <c r="K30"/>
  <c r="AH30" s="1"/>
  <c r="AG29"/>
  <c r="AF29"/>
  <c r="Y29"/>
  <c r="X29"/>
  <c r="AI29" s="1"/>
  <c r="M29"/>
  <c r="AJ29" s="1"/>
  <c r="K29"/>
  <c r="AH29" s="1"/>
  <c r="AG28"/>
  <c r="AF28"/>
  <c r="Y28"/>
  <c r="X28"/>
  <c r="AI28" s="1"/>
  <c r="M28"/>
  <c r="AJ28" s="1"/>
  <c r="K28"/>
  <c r="AH28" s="1"/>
  <c r="AG27"/>
  <c r="AF27"/>
  <c r="Y27"/>
  <c r="X27"/>
  <c r="AI27" s="1"/>
  <c r="M27"/>
  <c r="K27"/>
  <c r="AH27" s="1"/>
  <c r="AG26"/>
  <c r="AF26"/>
  <c r="Y26"/>
  <c r="X26"/>
  <c r="AI26" s="1"/>
  <c r="M26"/>
  <c r="AJ26" s="1"/>
  <c r="K26"/>
  <c r="AH26" s="1"/>
  <c r="AG25"/>
  <c r="AF25"/>
  <c r="Y25"/>
  <c r="X25"/>
  <c r="AI25" s="1"/>
  <c r="M25"/>
  <c r="AJ25" s="1"/>
  <c r="K25"/>
  <c r="AH25" s="1"/>
  <c r="AG24"/>
  <c r="AF24"/>
  <c r="Y24"/>
  <c r="X24"/>
  <c r="AI24" s="1"/>
  <c r="M24"/>
  <c r="K24"/>
  <c r="AH24" s="1"/>
  <c r="AG23"/>
  <c r="AF23"/>
  <c r="Y23"/>
  <c r="X23"/>
  <c r="AI23" s="1"/>
  <c r="M23"/>
  <c r="AJ23" s="1"/>
  <c r="K23"/>
  <c r="AH23" s="1"/>
  <c r="AJ22"/>
  <c r="AG22"/>
  <c r="AF22"/>
  <c r="Y22"/>
  <c r="X22"/>
  <c r="AI22" s="1"/>
  <c r="M22"/>
  <c r="K22"/>
  <c r="AH22" s="1"/>
  <c r="AG21"/>
  <c r="AF21"/>
  <c r="Y21"/>
  <c r="X21"/>
  <c r="AI21" s="1"/>
  <c r="M21"/>
  <c r="AJ21" s="1"/>
  <c r="K21"/>
  <c r="AH21" s="1"/>
  <c r="AG20"/>
  <c r="AF20"/>
  <c r="Y20"/>
  <c r="X20"/>
  <c r="AI20" s="1"/>
  <c r="M20"/>
  <c r="AJ20" s="1"/>
  <c r="K20"/>
  <c r="AH20" s="1"/>
  <c r="AG19"/>
  <c r="AF19"/>
  <c r="Y19"/>
  <c r="X19"/>
  <c r="AI19" s="1"/>
  <c r="M19"/>
  <c r="K19"/>
  <c r="AH19" s="1"/>
  <c r="AG18"/>
  <c r="AF18"/>
  <c r="AF50" s="1"/>
  <c r="Y18"/>
  <c r="X18"/>
  <c r="AI18" s="1"/>
  <c r="M18"/>
  <c r="AJ18" s="1"/>
  <c r="K18"/>
  <c r="K50" s="1"/>
  <c r="AE16"/>
  <c r="AE62" s="1"/>
  <c r="AD16"/>
  <c r="AD62" s="1"/>
  <c r="AC16"/>
  <c r="AC62" s="1"/>
  <c r="AB16"/>
  <c r="AB62" s="1"/>
  <c r="AA16"/>
  <c r="AA62" s="1"/>
  <c r="Z16"/>
  <c r="Z62" s="1"/>
  <c r="W16"/>
  <c r="W62" s="1"/>
  <c r="V16"/>
  <c r="V62" s="1"/>
  <c r="U16"/>
  <c r="U62" s="1"/>
  <c r="T16"/>
  <c r="T62" s="1"/>
  <c r="S16"/>
  <c r="S62" s="1"/>
  <c r="R16"/>
  <c r="R62" s="1"/>
  <c r="Q16"/>
  <c r="Q62" s="1"/>
  <c r="P16"/>
  <c r="P62" s="1"/>
  <c r="O16"/>
  <c r="O62" s="1"/>
  <c r="N16"/>
  <c r="N62" s="1"/>
  <c r="L16"/>
  <c r="L62" s="1"/>
  <c r="J16"/>
  <c r="I16"/>
  <c r="I62" s="1"/>
  <c r="H16"/>
  <c r="H62" s="1"/>
  <c r="G16"/>
  <c r="G62" s="1"/>
  <c r="F16"/>
  <c r="F62" s="1"/>
  <c r="E16"/>
  <c r="E62" s="1"/>
  <c r="D16"/>
  <c r="D62" s="1"/>
  <c r="C16"/>
  <c r="C62" s="1"/>
  <c r="AG15"/>
  <c r="AF15"/>
  <c r="Y15"/>
  <c r="X15"/>
  <c r="AI15" s="1"/>
  <c r="M15"/>
  <c r="AJ15" s="1"/>
  <c r="K15"/>
  <c r="AH15" s="1"/>
  <c r="AG14"/>
  <c r="AF14"/>
  <c r="Y14"/>
  <c r="X14"/>
  <c r="AI14" s="1"/>
  <c r="M14"/>
  <c r="K14"/>
  <c r="AH14" s="1"/>
  <c r="AG13"/>
  <c r="AF13"/>
  <c r="Y13"/>
  <c r="X13"/>
  <c r="AI13" s="1"/>
  <c r="M13"/>
  <c r="AJ13" s="1"/>
  <c r="K13"/>
  <c r="AH13" s="1"/>
  <c r="AG12"/>
  <c r="AF12"/>
  <c r="Y12"/>
  <c r="X12"/>
  <c r="AI12" s="1"/>
  <c r="M12"/>
  <c r="AJ12" s="1"/>
  <c r="K12"/>
  <c r="AH12" s="1"/>
  <c r="AG11"/>
  <c r="AF11"/>
  <c r="Y11"/>
  <c r="AJ11" s="1"/>
  <c r="X11"/>
  <c r="AI11" s="1"/>
  <c r="K11"/>
  <c r="AG10"/>
  <c r="AF10"/>
  <c r="Y10"/>
  <c r="X10"/>
  <c r="AH10" s="1"/>
  <c r="M10"/>
  <c r="AJ10" s="1"/>
  <c r="AG9"/>
  <c r="AF9"/>
  <c r="Y9"/>
  <c r="X9"/>
  <c r="M9"/>
  <c r="AJ9" s="1"/>
  <c r="K9"/>
  <c r="AH9" s="1"/>
  <c r="X16" l="1"/>
  <c r="AF16"/>
  <c r="AJ40"/>
  <c r="M60"/>
  <c r="AF60"/>
  <c r="J62"/>
  <c r="AJ24"/>
  <c r="AJ19"/>
  <c r="AJ14"/>
  <c r="AJ35"/>
  <c r="AJ27"/>
  <c r="AJ32"/>
  <c r="AI9"/>
  <c r="AI10"/>
  <c r="AI50"/>
  <c r="AJ16"/>
  <c r="Y16"/>
  <c r="AG16"/>
  <c r="AH11"/>
  <c r="AH16" s="1"/>
  <c r="M50"/>
  <c r="Y50"/>
  <c r="AG50"/>
  <c r="K60"/>
  <c r="Y60"/>
  <c r="AG60"/>
  <c r="AI60"/>
  <c r="K16"/>
  <c r="M16"/>
  <c r="AH18"/>
  <c r="AH50" s="1"/>
  <c r="X50"/>
  <c r="X60"/>
  <c r="AH52"/>
  <c r="AH60" s="1"/>
  <c r="AJ52"/>
  <c r="AJ60" s="1"/>
  <c r="AI16" l="1"/>
  <c r="AH62"/>
  <c r="Y62"/>
  <c r="AI62"/>
  <c r="X62"/>
  <c r="K62"/>
  <c r="AG62"/>
  <c r="AJ50"/>
  <c r="AJ62" s="1"/>
  <c r="M62"/>
  <c r="AF62"/>
</calcChain>
</file>

<file path=xl/sharedStrings.xml><?xml version="1.0" encoding="utf-8"?>
<sst xmlns="http://schemas.openxmlformats.org/spreadsheetml/2006/main" count="114" uniqueCount="85">
  <si>
    <t xml:space="preserve"> </t>
  </si>
  <si>
    <t>№</t>
  </si>
  <si>
    <t>Clasele 1 - 4</t>
  </si>
  <si>
    <t>Total</t>
  </si>
  <si>
    <t>Clasele 5 - 9</t>
  </si>
  <si>
    <t>Clasele 10 - 12</t>
  </si>
  <si>
    <t>TOTAL</t>
  </si>
  <si>
    <t>cl.1</t>
  </si>
  <si>
    <t>cl.2</t>
  </si>
  <si>
    <t>cl.3</t>
  </si>
  <si>
    <t>cl.4</t>
  </si>
  <si>
    <t>cl.5</t>
  </si>
  <si>
    <t>cl.6</t>
  </si>
  <si>
    <t>cl.7</t>
  </si>
  <si>
    <t>cl.8</t>
  </si>
  <si>
    <t>cl.9</t>
  </si>
  <si>
    <t>cl.10</t>
  </si>
  <si>
    <t>cl.11</t>
  </si>
  <si>
    <t>cl.12</t>
  </si>
  <si>
    <t>elevi</t>
  </si>
  <si>
    <t>compl</t>
  </si>
  <si>
    <t>clase</t>
  </si>
  <si>
    <t>comp</t>
  </si>
  <si>
    <t>`</t>
  </si>
  <si>
    <t>LT Cuhureşti de Sus</t>
  </si>
  <si>
    <t>LT Ştefăneşti</t>
  </si>
  <si>
    <t>Total în licee</t>
  </si>
  <si>
    <t>Gimnazii</t>
  </si>
  <si>
    <t>Gim. Trifăneşti</t>
  </si>
  <si>
    <t>Total în gimnazii</t>
  </si>
  <si>
    <t>Şcoli primare</t>
  </si>
  <si>
    <t>ŞP Dumitreni</t>
  </si>
  <si>
    <t>ŞP Lunga</t>
  </si>
  <si>
    <t>Total general</t>
  </si>
  <si>
    <t>Anexa 1</t>
  </si>
  <si>
    <t>ȘP Cenușa</t>
  </si>
  <si>
    <t>ȘP Sîrbești</t>
  </si>
  <si>
    <t>ȘP Văscăuți</t>
  </si>
  <si>
    <t>Şeful interimar Direcţiei Generale Educaţie Floreşti       Tertea Tudor</t>
  </si>
  <si>
    <t>cl1</t>
  </si>
  <si>
    <t>cl2</t>
  </si>
  <si>
    <t>cl3</t>
  </si>
  <si>
    <t>cl4</t>
  </si>
  <si>
    <t>Gim. Gura Căinarului</t>
  </si>
  <si>
    <t>Reţeaua şcolară 2018-2019</t>
  </si>
  <si>
    <t>ȘP Alexeevca (filială ŞP Floreşti)</t>
  </si>
  <si>
    <t>Gim. Prodăneşti</t>
  </si>
  <si>
    <t>LT ”M. Costin” Floreşti</t>
  </si>
  <si>
    <t>LT ”A. Cehov” Floreşti</t>
  </si>
  <si>
    <t>LT „I. Creangă” Floreşti</t>
  </si>
  <si>
    <t>LT „A. Mateevici” Sănătăuca</t>
  </si>
  <si>
    <t>Gim. Băhrineşti</t>
  </si>
  <si>
    <t>Gim. Caşunca</t>
  </si>
  <si>
    <t>Gim. Cerniţa</t>
  </si>
  <si>
    <t>Gim. Coşerniţa</t>
  </si>
  <si>
    <t>Gim. Ciripcău</t>
  </si>
  <si>
    <t>Gim. Ciutuleşti</t>
  </si>
  <si>
    <t>Gim. Cuhureşti de Jos</t>
  </si>
  <si>
    <t>Gim. Cunicea</t>
  </si>
  <si>
    <t>Gim. "M. Eminescu" Ghindesti</t>
  </si>
  <si>
    <t>Gim. Gura Camencii</t>
  </si>
  <si>
    <t>Gim. Frumuşica</t>
  </si>
  <si>
    <t>Gim. Izvoare</t>
  </si>
  <si>
    <t>Gim. Iliciovca</t>
  </si>
  <si>
    <t>Gim. Japca</t>
  </si>
  <si>
    <t>Gim „V. Alecsandri” Mărculeşti</t>
  </si>
  <si>
    <t>Gim. Napadova</t>
  </si>
  <si>
    <t>Gim. Nicolaevca</t>
  </si>
  <si>
    <t>Gim. Prajila</t>
  </si>
  <si>
    <t>Gim. Putineşti</t>
  </si>
  <si>
    <t>Gim. Roşietici</t>
  </si>
  <si>
    <t>Gim. Rădulenii Vechi</t>
  </si>
  <si>
    <t>Gim. Sevirova</t>
  </si>
  <si>
    <t>Gim. Temeleuţi</t>
  </si>
  <si>
    <t>Gim. Vărvăreuca</t>
  </si>
  <si>
    <t>Gim. Vertiujeni</t>
  </si>
  <si>
    <t>Gim. Zăluceni</t>
  </si>
  <si>
    <t>ŞP Floreşti</t>
  </si>
  <si>
    <t>ŞP Bobuleşti (filială Gim. Gura Camencii)</t>
  </si>
  <si>
    <t>Total ŞP</t>
  </si>
  <si>
    <t>Gim. Tîrgul Vertiujeni (filiala LT "I. Creangă" Floreşti)</t>
  </si>
  <si>
    <t>Gim. Domulgeni</t>
  </si>
  <si>
    <t>Gim. Hîrtop (filiala gim. Ghindești)</t>
  </si>
  <si>
    <r>
      <t>LT ”M. Eminescu</t>
    </r>
    <r>
      <rPr>
        <i/>
        <sz val="8"/>
        <rFont val="Times New Roman"/>
        <family val="1"/>
        <charset val="204"/>
      </rPr>
      <t xml:space="preserve">” </t>
    </r>
    <r>
      <rPr>
        <sz val="8"/>
        <rFont val="Times New Roman"/>
        <family val="1"/>
        <charset val="204"/>
      </rPr>
      <t>Florești</t>
    </r>
  </si>
  <si>
    <t xml:space="preserve">Structura pe clase şi numărul de elevi pentru anul de studii 2018-2019 la situaţia din 01 octombrie 2018 r-l Floreşti </t>
  </si>
</sst>
</file>

<file path=xl/styles.xml><?xml version="1.0" encoding="utf-8"?>
<styleSheet xmlns="http://schemas.openxmlformats.org/spreadsheetml/2006/main">
  <fonts count="17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1"/>
    </font>
    <font>
      <b/>
      <sz val="10"/>
      <name val="Arial"/>
      <family val="2"/>
      <charset val="204"/>
    </font>
    <font>
      <sz val="8"/>
      <name val="Arial"/>
      <family val="2"/>
      <charset val="204"/>
    </font>
    <font>
      <b/>
      <sz val="8"/>
      <name val="Arial"/>
      <family val="2"/>
      <charset val="204"/>
    </font>
    <font>
      <b/>
      <i/>
      <sz val="8"/>
      <name val="Arial"/>
      <family val="2"/>
      <charset val="204"/>
    </font>
    <font>
      <b/>
      <i/>
      <sz val="10"/>
      <name val="Arial"/>
      <family val="2"/>
      <charset val="204"/>
    </font>
    <font>
      <sz val="8"/>
      <name val="Times New Roman"/>
      <family val="1"/>
      <charset val="204"/>
    </font>
    <font>
      <i/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9"/>
      <name val="Arial"/>
      <family val="2"/>
      <charset val="204"/>
    </font>
    <font>
      <sz val="8"/>
      <color theme="1"/>
      <name val="Arial"/>
      <family val="2"/>
      <charset val="204"/>
    </font>
    <font>
      <sz val="11"/>
      <name val="Calibri"/>
      <family val="2"/>
      <charset val="204"/>
      <scheme val="minor"/>
    </font>
    <font>
      <b/>
      <sz val="12"/>
      <color theme="3" tint="0.39997558519241921"/>
      <name val="Arial"/>
      <family val="2"/>
      <charset val="204"/>
    </font>
    <font>
      <sz val="11"/>
      <color theme="3" tint="-0.249977111117893"/>
      <name val="Calibri"/>
      <family val="2"/>
      <charset val="204"/>
      <scheme val="minor"/>
    </font>
    <font>
      <sz val="10"/>
      <color theme="3" tint="-0.249977111117893"/>
      <name val="Arial"/>
      <family val="2"/>
      <charset val="1"/>
    </font>
    <font>
      <b/>
      <sz val="8"/>
      <color theme="3" tint="-0.249977111117893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41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29"/>
      </patternFill>
    </fill>
    <fill>
      <patternFill patternType="solid">
        <fgColor theme="0"/>
        <bgColor indexed="22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35">
    <border>
      <left/>
      <right/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20">
    <xf numFmtId="0" fontId="0" fillId="0" borderId="0" xfId="0"/>
    <xf numFmtId="0" fontId="0" fillId="0" borderId="0" xfId="0" applyFill="1"/>
    <xf numFmtId="0" fontId="1" fillId="0" borderId="0" xfId="1" applyFill="1"/>
    <xf numFmtId="0" fontId="2" fillId="0" borderId="0" xfId="1" applyFont="1" applyFill="1" applyBorder="1" applyAlignment="1"/>
    <xf numFmtId="0" fontId="1" fillId="0" borderId="0" xfId="1" applyFill="1" applyAlignment="1"/>
    <xf numFmtId="0" fontId="1" fillId="0" borderId="0" xfId="1" applyFill="1" applyBorder="1"/>
    <xf numFmtId="0" fontId="3" fillId="0" borderId="0" xfId="1" applyFont="1" applyFill="1" applyBorder="1"/>
    <xf numFmtId="0" fontId="1" fillId="0" borderId="0" xfId="1" applyFill="1" applyAlignment="1">
      <alignment wrapText="1"/>
    </xf>
    <xf numFmtId="0" fontId="1" fillId="0" borderId="0" xfId="1" applyFont="1" applyFill="1" applyBorder="1" applyAlignment="1">
      <alignment horizontal="center"/>
    </xf>
    <xf numFmtId="0" fontId="3" fillId="2" borderId="3" xfId="1" applyNumberFormat="1" applyFont="1" applyFill="1" applyBorder="1" applyAlignment="1">
      <alignment horizontal="center" shrinkToFit="1"/>
    </xf>
    <xf numFmtId="0" fontId="3" fillId="2" borderId="3" xfId="1" applyFont="1" applyFill="1" applyBorder="1" applyAlignment="1">
      <alignment horizontal="center"/>
    </xf>
    <xf numFmtId="0" fontId="3" fillId="2" borderId="3" xfId="1" applyNumberFormat="1" applyFont="1" applyFill="1" applyBorder="1" applyAlignment="1">
      <alignment horizontal="center"/>
    </xf>
    <xf numFmtId="0" fontId="7" fillId="2" borderId="3" xfId="1" applyFont="1" applyFill="1" applyBorder="1" applyAlignment="1">
      <alignment horizontal="center" vertical="top" wrapText="1"/>
    </xf>
    <xf numFmtId="0" fontId="4" fillId="2" borderId="3" xfId="1" applyFont="1" applyFill="1" applyBorder="1" applyAlignment="1">
      <alignment horizontal="center"/>
    </xf>
    <xf numFmtId="0" fontId="3" fillId="2" borderId="3" xfId="1" applyFont="1" applyFill="1" applyBorder="1"/>
    <xf numFmtId="0" fontId="3" fillId="2" borderId="3" xfId="1" applyFont="1" applyFill="1" applyBorder="1" applyAlignment="1"/>
    <xf numFmtId="0" fontId="7" fillId="2" borderId="3" xfId="1" applyFont="1" applyFill="1" applyBorder="1" applyAlignment="1">
      <alignment vertical="top" wrapText="1"/>
    </xf>
    <xf numFmtId="0" fontId="1" fillId="2" borderId="0" xfId="1" applyFill="1" applyBorder="1"/>
    <xf numFmtId="0" fontId="0" fillId="2" borderId="0" xfId="0" applyFill="1"/>
    <xf numFmtId="0" fontId="1" fillId="2" borderId="0" xfId="1" applyFill="1"/>
    <xf numFmtId="0" fontId="2" fillId="2" borderId="0" xfId="1" applyFont="1" applyFill="1" applyBorder="1"/>
    <xf numFmtId="0" fontId="3" fillId="2" borderId="0" xfId="1" applyFont="1" applyFill="1" applyBorder="1"/>
    <xf numFmtId="0" fontId="5" fillId="2" borderId="2" xfId="1" applyFont="1" applyFill="1" applyBorder="1" applyAlignment="1">
      <alignment horizontal="center"/>
    </xf>
    <xf numFmtId="0" fontId="6" fillId="2" borderId="0" xfId="1" applyFont="1" applyFill="1" applyBorder="1" applyAlignment="1">
      <alignment horizontal="center"/>
    </xf>
    <xf numFmtId="0" fontId="7" fillId="2" borderId="3" xfId="1" applyFont="1" applyFill="1" applyBorder="1" applyAlignment="1">
      <alignment horizontal="left" vertical="top" wrapText="1"/>
    </xf>
    <xf numFmtId="0" fontId="9" fillId="2" borderId="3" xfId="1" applyFont="1" applyFill="1" applyBorder="1" applyAlignment="1">
      <alignment vertical="top" wrapText="1"/>
    </xf>
    <xf numFmtId="0" fontId="9" fillId="2" borderId="3" xfId="1" applyFont="1" applyFill="1" applyBorder="1" applyAlignment="1">
      <alignment horizontal="center" vertical="top" wrapText="1"/>
    </xf>
    <xf numFmtId="0" fontId="1" fillId="2" borderId="1" xfId="1" applyFill="1" applyBorder="1" applyAlignment="1"/>
    <xf numFmtId="0" fontId="7" fillId="2" borderId="4" xfId="1" applyFont="1" applyFill="1" applyBorder="1" applyAlignment="1">
      <alignment vertical="top" wrapText="1"/>
    </xf>
    <xf numFmtId="0" fontId="10" fillId="4" borderId="4" xfId="1" applyFont="1" applyFill="1" applyBorder="1" applyAlignment="1">
      <alignment horizontal="center"/>
    </xf>
    <xf numFmtId="0" fontId="3" fillId="2" borderId="5" xfId="1" applyFont="1" applyFill="1" applyBorder="1"/>
    <xf numFmtId="0" fontId="3" fillId="2" borderId="7" xfId="1" applyFont="1" applyFill="1" applyBorder="1"/>
    <xf numFmtId="0" fontId="9" fillId="2" borderId="6" xfId="1" applyFont="1" applyFill="1" applyBorder="1" applyAlignment="1">
      <alignment vertical="top" wrapText="1"/>
    </xf>
    <xf numFmtId="0" fontId="3" fillId="2" borderId="9" xfId="1" applyNumberFormat="1" applyFont="1" applyFill="1" applyBorder="1" applyAlignment="1">
      <alignment horizontal="center" shrinkToFit="1"/>
    </xf>
    <xf numFmtId="0" fontId="3" fillId="2" borderId="9" xfId="1" applyFont="1" applyFill="1" applyBorder="1" applyAlignment="1">
      <alignment horizontal="center"/>
    </xf>
    <xf numFmtId="0" fontId="1" fillId="2" borderId="0" xfId="1" applyFont="1" applyFill="1" applyBorder="1"/>
    <xf numFmtId="0" fontId="12" fillId="2" borderId="0" xfId="0" applyFont="1" applyFill="1"/>
    <xf numFmtId="0" fontId="1" fillId="2" borderId="0" xfId="1" applyFont="1" applyFill="1"/>
    <xf numFmtId="0" fontId="1" fillId="2" borderId="1" xfId="1" applyFont="1" applyFill="1" applyBorder="1" applyAlignment="1"/>
    <xf numFmtId="0" fontId="9" fillId="7" borderId="3" xfId="1" applyFont="1" applyFill="1" applyBorder="1" applyAlignment="1">
      <alignment horizontal="center" vertical="top" wrapText="1"/>
    </xf>
    <xf numFmtId="0" fontId="4" fillId="7" borderId="3" xfId="1" applyFont="1" applyFill="1" applyBorder="1" applyAlignment="1">
      <alignment horizontal="center"/>
    </xf>
    <xf numFmtId="0" fontId="4" fillId="7" borderId="9" xfId="1" applyFont="1" applyFill="1" applyBorder="1" applyAlignment="1">
      <alignment horizontal="center"/>
    </xf>
    <xf numFmtId="1" fontId="4" fillId="7" borderId="9" xfId="1" applyNumberFormat="1" applyFont="1" applyFill="1" applyBorder="1" applyAlignment="1">
      <alignment horizontal="center"/>
    </xf>
    <xf numFmtId="1" fontId="4" fillId="7" borderId="3" xfId="1" applyNumberFormat="1" applyFont="1" applyFill="1" applyBorder="1" applyAlignment="1">
      <alignment horizontal="center"/>
    </xf>
    <xf numFmtId="0" fontId="5" fillId="8" borderId="9" xfId="1" applyFont="1" applyFill="1" applyBorder="1" applyAlignment="1">
      <alignment horizontal="center"/>
    </xf>
    <xf numFmtId="0" fontId="5" fillId="8" borderId="3" xfId="1" applyFont="1" applyFill="1" applyBorder="1" applyAlignment="1">
      <alignment horizontal="center"/>
    </xf>
    <xf numFmtId="0" fontId="5" fillId="2" borderId="18" xfId="1" applyFont="1" applyFill="1" applyBorder="1" applyAlignment="1">
      <alignment horizontal="center"/>
    </xf>
    <xf numFmtId="0" fontId="5" fillId="2" borderId="19" xfId="1" applyFont="1" applyFill="1" applyBorder="1" applyAlignment="1">
      <alignment horizontal="center"/>
    </xf>
    <xf numFmtId="0" fontId="5" fillId="2" borderId="20" xfId="1" applyFont="1" applyFill="1" applyBorder="1" applyAlignment="1">
      <alignment horizontal="center"/>
    </xf>
    <xf numFmtId="0" fontId="3" fillId="2" borderId="16" xfId="1" applyFont="1" applyFill="1" applyBorder="1" applyAlignment="1">
      <alignment horizontal="center"/>
    </xf>
    <xf numFmtId="0" fontId="11" fillId="2" borderId="17" xfId="0" applyFont="1" applyFill="1" applyBorder="1"/>
    <xf numFmtId="0" fontId="4" fillId="2" borderId="20" xfId="1" applyFont="1" applyFill="1" applyBorder="1" applyAlignment="1">
      <alignment horizontal="center"/>
    </xf>
    <xf numFmtId="1" fontId="5" fillId="2" borderId="20" xfId="1" applyNumberFormat="1" applyFont="1" applyFill="1" applyBorder="1" applyAlignment="1">
      <alignment horizontal="center"/>
    </xf>
    <xf numFmtId="0" fontId="5" fillId="2" borderId="22" xfId="1" applyFont="1" applyFill="1" applyBorder="1" applyAlignment="1">
      <alignment horizontal="center"/>
    </xf>
    <xf numFmtId="0" fontId="3" fillId="2" borderId="13" xfId="1" applyFont="1" applyFill="1" applyBorder="1" applyAlignment="1">
      <alignment horizontal="center"/>
    </xf>
    <xf numFmtId="0" fontId="3" fillId="2" borderId="14" xfId="1" applyFont="1" applyFill="1" applyBorder="1" applyAlignment="1">
      <alignment horizontal="center"/>
    </xf>
    <xf numFmtId="0" fontId="3" fillId="2" borderId="15" xfId="1" applyFont="1" applyFill="1" applyBorder="1" applyAlignment="1">
      <alignment horizontal="center"/>
    </xf>
    <xf numFmtId="0" fontId="3" fillId="2" borderId="13" xfId="1" applyFont="1" applyFill="1" applyBorder="1" applyAlignment="1">
      <alignment horizontal="center"/>
    </xf>
    <xf numFmtId="0" fontId="3" fillId="0" borderId="3" xfId="1" applyFont="1" applyFill="1" applyBorder="1"/>
    <xf numFmtId="0" fontId="7" fillId="0" borderId="3" xfId="1" applyFont="1" applyFill="1" applyBorder="1" applyAlignment="1">
      <alignment vertical="top" wrapText="1"/>
    </xf>
    <xf numFmtId="0" fontId="3" fillId="0" borderId="3" xfId="1" applyFont="1" applyFill="1" applyBorder="1" applyAlignment="1">
      <alignment horizontal="center"/>
    </xf>
    <xf numFmtId="0" fontId="7" fillId="0" borderId="3" xfId="1" applyFont="1" applyFill="1" applyBorder="1" applyAlignment="1">
      <alignment horizontal="center" vertical="top" wrapText="1"/>
    </xf>
    <xf numFmtId="0" fontId="3" fillId="0" borderId="3" xfId="1" applyFont="1" applyFill="1" applyBorder="1" applyAlignment="1"/>
    <xf numFmtId="0" fontId="4" fillId="9" borderId="3" xfId="1" applyFont="1" applyFill="1" applyBorder="1" applyAlignment="1">
      <alignment horizontal="center"/>
    </xf>
    <xf numFmtId="1" fontId="4" fillId="9" borderId="3" xfId="1" applyNumberFormat="1" applyFont="1" applyFill="1" applyBorder="1" applyAlignment="1">
      <alignment horizontal="center"/>
    </xf>
    <xf numFmtId="0" fontId="5" fillId="0" borderId="3" xfId="1" applyFont="1" applyFill="1" applyBorder="1" applyAlignment="1">
      <alignment horizontal="center"/>
    </xf>
    <xf numFmtId="0" fontId="1" fillId="0" borderId="0" xfId="1" applyFont="1" applyFill="1" applyBorder="1" applyAlignment="1"/>
    <xf numFmtId="0" fontId="12" fillId="0" borderId="0" xfId="0" applyFont="1" applyFill="1"/>
    <xf numFmtId="0" fontId="1" fillId="0" borderId="0" xfId="1" applyFont="1" applyFill="1"/>
    <xf numFmtId="0" fontId="5" fillId="2" borderId="3" xfId="1" applyFont="1" applyFill="1" applyBorder="1" applyAlignment="1">
      <alignment horizontal="center"/>
    </xf>
    <xf numFmtId="0" fontId="4" fillId="0" borderId="3" xfId="1" applyFont="1" applyFill="1" applyBorder="1" applyAlignment="1">
      <alignment horizontal="center"/>
    </xf>
    <xf numFmtId="0" fontId="1" fillId="0" borderId="1" xfId="1" applyFont="1" applyFill="1" applyBorder="1" applyAlignment="1"/>
    <xf numFmtId="0" fontId="1" fillId="0" borderId="0" xfId="1" applyFont="1" applyFill="1" applyAlignment="1"/>
    <xf numFmtId="0" fontId="7" fillId="2" borderId="9" xfId="1" applyFont="1" applyFill="1" applyBorder="1" applyAlignment="1">
      <alignment horizontal="left" vertical="top" wrapText="1"/>
    </xf>
    <xf numFmtId="0" fontId="14" fillId="0" borderId="0" xfId="0" applyFont="1" applyFill="1"/>
    <xf numFmtId="0" fontId="15" fillId="0" borderId="0" xfId="1" applyFont="1" applyFill="1" applyAlignment="1"/>
    <xf numFmtId="0" fontId="16" fillId="7" borderId="9" xfId="1" applyFont="1" applyFill="1" applyBorder="1" applyAlignment="1">
      <alignment horizontal="center"/>
    </xf>
    <xf numFmtId="1" fontId="16" fillId="7" borderId="9" xfId="1" applyNumberFormat="1" applyFont="1" applyFill="1" applyBorder="1" applyAlignment="1">
      <alignment horizontal="center"/>
    </xf>
    <xf numFmtId="0" fontId="16" fillId="7" borderId="3" xfId="1" applyFont="1" applyFill="1" applyBorder="1" applyAlignment="1">
      <alignment horizontal="center"/>
    </xf>
    <xf numFmtId="1" fontId="16" fillId="7" borderId="3" xfId="1" applyNumberFormat="1" applyFont="1" applyFill="1" applyBorder="1" applyAlignment="1">
      <alignment horizontal="center"/>
    </xf>
    <xf numFmtId="0" fontId="16" fillId="9" borderId="3" xfId="1" applyFont="1" applyFill="1" applyBorder="1" applyAlignment="1">
      <alignment horizontal="center"/>
    </xf>
    <xf numFmtId="1" fontId="16" fillId="9" borderId="3" xfId="1" applyNumberFormat="1" applyFont="1" applyFill="1" applyBorder="1" applyAlignment="1">
      <alignment horizontal="center"/>
    </xf>
    <xf numFmtId="0" fontId="15" fillId="0" borderId="0" xfId="1" applyFont="1" applyFill="1"/>
    <xf numFmtId="0" fontId="13" fillId="0" borderId="0" xfId="1" applyFont="1" applyFill="1" applyBorder="1" applyAlignment="1">
      <alignment horizontal="center"/>
    </xf>
    <xf numFmtId="0" fontId="3" fillId="2" borderId="8" xfId="1" applyFont="1" applyFill="1" applyBorder="1" applyAlignment="1">
      <alignment horizontal="center"/>
    </xf>
    <xf numFmtId="0" fontId="4" fillId="2" borderId="24" xfId="1" applyFont="1" applyFill="1" applyBorder="1" applyAlignment="1">
      <alignment horizontal="center"/>
    </xf>
    <xf numFmtId="0" fontId="4" fillId="2" borderId="25" xfId="1" applyFont="1" applyFill="1" applyBorder="1" applyAlignment="1">
      <alignment horizontal="center"/>
    </xf>
    <xf numFmtId="0" fontId="4" fillId="2" borderId="26" xfId="1" applyFont="1" applyFill="1" applyBorder="1" applyAlignment="1">
      <alignment horizontal="center"/>
    </xf>
    <xf numFmtId="0" fontId="4" fillId="2" borderId="27" xfId="1" applyFont="1" applyFill="1" applyBorder="1" applyAlignment="1">
      <alignment horizontal="center"/>
    </xf>
    <xf numFmtId="0" fontId="4" fillId="2" borderId="28" xfId="1" applyFont="1" applyFill="1" applyBorder="1" applyAlignment="1">
      <alignment horizontal="center"/>
    </xf>
    <xf numFmtId="0" fontId="4" fillId="3" borderId="13" xfId="1" applyFont="1" applyFill="1" applyBorder="1" applyAlignment="1">
      <alignment horizontal="center" vertical="center"/>
    </xf>
    <xf numFmtId="0" fontId="4" fillId="3" borderId="14" xfId="1" applyFont="1" applyFill="1" applyBorder="1" applyAlignment="1">
      <alignment horizontal="center" vertical="center"/>
    </xf>
    <xf numFmtId="0" fontId="4" fillId="3" borderId="15" xfId="1" applyFont="1" applyFill="1" applyBorder="1" applyAlignment="1">
      <alignment horizontal="center" vertical="center"/>
    </xf>
    <xf numFmtId="0" fontId="4" fillId="3" borderId="29" xfId="1" applyFont="1" applyFill="1" applyBorder="1" applyAlignment="1">
      <alignment horizontal="center" vertical="center"/>
    </xf>
    <xf numFmtId="0" fontId="4" fillId="3" borderId="12" xfId="1" applyFont="1" applyFill="1" applyBorder="1" applyAlignment="1">
      <alignment horizontal="center" vertical="center"/>
    </xf>
    <xf numFmtId="0" fontId="4" fillId="3" borderId="30" xfId="1" applyFont="1" applyFill="1" applyBorder="1" applyAlignment="1">
      <alignment horizontal="center" vertical="center"/>
    </xf>
    <xf numFmtId="0" fontId="4" fillId="2" borderId="21" xfId="1" applyFont="1" applyFill="1" applyBorder="1" applyAlignment="1">
      <alignment horizontal="center"/>
    </xf>
    <xf numFmtId="0" fontId="4" fillId="2" borderId="10" xfId="1" applyFont="1" applyFill="1" applyBorder="1" applyAlignment="1">
      <alignment horizontal="center"/>
    </xf>
    <xf numFmtId="0" fontId="4" fillId="2" borderId="23" xfId="1" applyFont="1" applyFill="1" applyBorder="1" applyAlignment="1">
      <alignment horizontal="center"/>
    </xf>
    <xf numFmtId="0" fontId="4" fillId="4" borderId="13" xfId="1" applyFont="1" applyFill="1" applyBorder="1" applyAlignment="1">
      <alignment horizontal="center"/>
    </xf>
    <xf numFmtId="0" fontId="4" fillId="4" borderId="15" xfId="1" applyFont="1" applyFill="1" applyBorder="1" applyAlignment="1">
      <alignment horizontal="center"/>
    </xf>
    <xf numFmtId="0" fontId="4" fillId="4" borderId="29" xfId="1" applyFont="1" applyFill="1" applyBorder="1" applyAlignment="1">
      <alignment horizontal="center"/>
    </xf>
    <xf numFmtId="0" fontId="4" fillId="4" borderId="30" xfId="1" applyFont="1" applyFill="1" applyBorder="1" applyAlignment="1">
      <alignment horizontal="center"/>
    </xf>
    <xf numFmtId="0" fontId="4" fillId="2" borderId="11" xfId="1" applyFont="1" applyFill="1" applyBorder="1" applyAlignment="1">
      <alignment horizontal="center"/>
    </xf>
    <xf numFmtId="0" fontId="4" fillId="2" borderId="31" xfId="1" applyFont="1" applyFill="1" applyBorder="1" applyAlignment="1">
      <alignment horizontal="center"/>
    </xf>
    <xf numFmtId="0" fontId="4" fillId="2" borderId="32" xfId="1" applyFont="1" applyFill="1" applyBorder="1" applyAlignment="1">
      <alignment horizontal="center"/>
    </xf>
    <xf numFmtId="0" fontId="2" fillId="0" borderId="34" xfId="1" applyFont="1" applyFill="1" applyBorder="1" applyAlignment="1">
      <alignment horizontal="center" wrapText="1"/>
    </xf>
    <xf numFmtId="0" fontId="2" fillId="0" borderId="0" xfId="1" applyFont="1" applyFill="1" applyBorder="1" applyAlignment="1">
      <alignment horizontal="left"/>
    </xf>
    <xf numFmtId="0" fontId="4" fillId="5" borderId="13" xfId="1" applyFont="1" applyFill="1" applyBorder="1" applyAlignment="1">
      <alignment horizontal="center"/>
    </xf>
    <xf numFmtId="0" fontId="4" fillId="5" borderId="15" xfId="1" applyFont="1" applyFill="1" applyBorder="1" applyAlignment="1">
      <alignment horizontal="center"/>
    </xf>
    <xf numFmtId="0" fontId="4" fillId="5" borderId="29" xfId="1" applyFont="1" applyFill="1" applyBorder="1" applyAlignment="1">
      <alignment horizontal="center"/>
    </xf>
    <xf numFmtId="0" fontId="4" fillId="5" borderId="30" xfId="1" applyFont="1" applyFill="1" applyBorder="1" applyAlignment="1">
      <alignment horizontal="center"/>
    </xf>
    <xf numFmtId="0" fontId="4" fillId="6" borderId="13" xfId="1" applyFont="1" applyFill="1" applyBorder="1" applyAlignment="1">
      <alignment horizontal="center"/>
    </xf>
    <xf numFmtId="0" fontId="4" fillId="6" borderId="14" xfId="1" applyFont="1" applyFill="1" applyBorder="1" applyAlignment="1">
      <alignment horizontal="center"/>
    </xf>
    <xf numFmtId="0" fontId="4" fillId="6" borderId="15" xfId="1" applyFont="1" applyFill="1" applyBorder="1" applyAlignment="1">
      <alignment horizontal="center"/>
    </xf>
    <xf numFmtId="0" fontId="4" fillId="6" borderId="33" xfId="1" applyFont="1" applyFill="1" applyBorder="1" applyAlignment="1">
      <alignment horizontal="center"/>
    </xf>
    <xf numFmtId="0" fontId="4" fillId="6" borderId="12" xfId="1" applyFont="1" applyFill="1" applyBorder="1" applyAlignment="1">
      <alignment horizontal="center"/>
    </xf>
    <xf numFmtId="0" fontId="4" fillId="6" borderId="30" xfId="1" applyFont="1" applyFill="1" applyBorder="1" applyAlignment="1">
      <alignment horizontal="center"/>
    </xf>
    <xf numFmtId="0" fontId="4" fillId="2" borderId="13" xfId="1" applyFont="1" applyFill="1" applyBorder="1" applyAlignment="1">
      <alignment horizontal="center"/>
    </xf>
    <xf numFmtId="0" fontId="4" fillId="2" borderId="15" xfId="1" applyFont="1" applyFill="1" applyBorder="1" applyAlignment="1">
      <alignment horizontal="center"/>
    </xf>
  </cellXfs>
  <cellStyles count="2">
    <cellStyle name="Excel Built-in Normal" xfId="1"/>
    <cellStyle name="Normal" xfId="0" builtinId="0"/>
  </cellStyles>
  <dxfs count="0"/>
  <tableStyles count="0" defaultTableStyle="TableStyleMedium9" defaultPivotStyle="PivotStyleLight16"/>
  <colors>
    <mruColors>
      <color rgb="FFB2B2B2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M613"/>
  <sheetViews>
    <sheetView tabSelected="1" zoomScale="130" zoomScaleNormal="130" workbookViewId="0">
      <selection activeCell="R24" sqref="R24"/>
    </sheetView>
  </sheetViews>
  <sheetFormatPr defaultRowHeight="15"/>
  <cols>
    <col min="1" max="1" width="2.5703125" customWidth="1"/>
    <col min="2" max="2" width="20.5703125" customWidth="1"/>
    <col min="3" max="3" width="3.140625" style="1" customWidth="1"/>
    <col min="4" max="4" width="3.5703125" customWidth="1"/>
    <col min="5" max="5" width="3.28515625" style="1" customWidth="1"/>
    <col min="6" max="6" width="3.85546875" customWidth="1"/>
    <col min="7" max="7" width="3.28515625" style="1" customWidth="1"/>
    <col min="8" max="8" width="3.85546875" customWidth="1"/>
    <col min="9" max="9" width="3.28515625" style="1" customWidth="1"/>
    <col min="10" max="10" width="3.85546875" customWidth="1"/>
    <col min="11" max="11" width="4.140625" style="1" customWidth="1"/>
    <col min="12" max="12" width="3.42578125" style="1" customWidth="1"/>
    <col min="13" max="13" width="4.42578125" style="1" customWidth="1"/>
    <col min="14" max="14" width="3.140625" style="1" customWidth="1"/>
    <col min="15" max="15" width="3.42578125" customWidth="1"/>
    <col min="16" max="16" width="3.28515625" style="1" customWidth="1"/>
    <col min="17" max="17" width="3.42578125" customWidth="1"/>
    <col min="18" max="18" width="3.140625" style="1" customWidth="1"/>
    <col min="19" max="19" width="3.42578125" customWidth="1"/>
    <col min="20" max="20" width="3" style="1" customWidth="1"/>
    <col min="21" max="21" width="3.42578125" customWidth="1"/>
    <col min="22" max="22" width="3.140625" style="1" customWidth="1"/>
    <col min="23" max="23" width="3.42578125" customWidth="1"/>
    <col min="24" max="24" width="3.5703125" style="1" customWidth="1"/>
    <col min="25" max="25" width="4.5703125" style="1" customWidth="1"/>
    <col min="26" max="26" width="2.85546875" style="1" customWidth="1"/>
    <col min="27" max="27" width="3.28515625" customWidth="1"/>
    <col min="28" max="28" width="2.5703125" style="1" customWidth="1"/>
    <col min="29" max="29" width="3.28515625" customWidth="1"/>
    <col min="30" max="30" width="2.5703125" style="1" customWidth="1"/>
    <col min="31" max="31" width="3.28515625" customWidth="1"/>
    <col min="32" max="32" width="3.28515625" style="1" customWidth="1"/>
    <col min="33" max="33" width="5.140625" style="1" customWidth="1"/>
    <col min="34" max="34" width="3.85546875" style="74" customWidth="1"/>
    <col min="35" max="36" width="4.140625" style="74" customWidth="1"/>
  </cols>
  <sheetData>
    <row r="1" spans="1:38">
      <c r="Z1" s="2" t="s">
        <v>34</v>
      </c>
      <c r="AA1" s="2"/>
      <c r="AB1" s="2"/>
      <c r="AC1" s="2"/>
      <c r="AD1" s="2"/>
      <c r="AE1" s="4"/>
      <c r="AF1" s="4"/>
      <c r="AG1" s="4"/>
    </row>
    <row r="2" spans="1:38">
      <c r="Z2" s="2"/>
      <c r="AA2" s="2"/>
      <c r="AB2" s="2"/>
      <c r="AC2" s="2"/>
      <c r="AD2" s="2"/>
      <c r="AE2" s="4"/>
      <c r="AF2" s="4"/>
      <c r="AG2" s="4"/>
    </row>
    <row r="3" spans="1:38" ht="15.75">
      <c r="A3" s="2"/>
      <c r="B3" s="3" t="s">
        <v>0</v>
      </c>
      <c r="C3" s="3"/>
      <c r="D3" s="3" t="s">
        <v>0</v>
      </c>
      <c r="E3" s="3"/>
      <c r="F3" s="3"/>
      <c r="G3" s="3"/>
      <c r="H3" s="3"/>
      <c r="I3" s="3"/>
      <c r="J3" s="3"/>
      <c r="K3" s="3"/>
      <c r="L3" s="3"/>
      <c r="M3" s="3"/>
      <c r="N3" s="83" t="s">
        <v>44</v>
      </c>
      <c r="O3" s="83"/>
      <c r="P3" s="83"/>
      <c r="Q3" s="83"/>
      <c r="R3" s="83"/>
      <c r="S3" s="83"/>
      <c r="T3" s="83"/>
      <c r="U3" s="83"/>
      <c r="V3" s="83"/>
      <c r="W3" s="83"/>
      <c r="X3" s="83"/>
      <c r="Y3" s="83"/>
      <c r="Z3" s="83"/>
      <c r="AA3" s="2"/>
      <c r="AB3" s="2"/>
      <c r="AC3" s="2"/>
      <c r="AD3" s="2"/>
      <c r="AE3" s="2"/>
      <c r="AF3" s="4"/>
      <c r="AG3" s="4"/>
      <c r="AH3" s="75"/>
      <c r="AI3" s="75"/>
      <c r="AJ3" s="75"/>
      <c r="AK3" s="5"/>
      <c r="AL3" s="1"/>
    </row>
    <row r="4" spans="1:38" ht="14.25" customHeight="1" thickBot="1">
      <c r="A4" s="2"/>
      <c r="B4" s="106" t="s">
        <v>84</v>
      </c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6"/>
      <c r="AB4" s="106"/>
      <c r="AC4" s="106"/>
      <c r="AD4" s="106"/>
      <c r="AE4" s="106"/>
      <c r="AF4" s="106"/>
      <c r="AG4" s="106"/>
      <c r="AH4" s="106"/>
      <c r="AI4" s="106"/>
      <c r="AJ4" s="106"/>
      <c r="AK4" s="5"/>
      <c r="AL4" s="1"/>
    </row>
    <row r="5" spans="1:38" s="18" customFormat="1" ht="15.75" thickBot="1">
      <c r="A5" s="84" t="s">
        <v>1</v>
      </c>
      <c r="B5" s="85"/>
      <c r="C5" s="87" t="s">
        <v>2</v>
      </c>
      <c r="D5" s="88"/>
      <c r="E5" s="88"/>
      <c r="F5" s="88"/>
      <c r="G5" s="88"/>
      <c r="H5" s="88"/>
      <c r="I5" s="88"/>
      <c r="J5" s="89"/>
      <c r="K5" s="90" t="s">
        <v>3</v>
      </c>
      <c r="L5" s="91"/>
      <c r="M5" s="92"/>
      <c r="N5" s="96" t="s">
        <v>4</v>
      </c>
      <c r="O5" s="97"/>
      <c r="P5" s="97"/>
      <c r="Q5" s="97"/>
      <c r="R5" s="97"/>
      <c r="S5" s="97"/>
      <c r="T5" s="97"/>
      <c r="U5" s="97"/>
      <c r="V5" s="97"/>
      <c r="W5" s="98"/>
      <c r="X5" s="99" t="s">
        <v>3</v>
      </c>
      <c r="Y5" s="100"/>
      <c r="Z5" s="96" t="s">
        <v>5</v>
      </c>
      <c r="AA5" s="97"/>
      <c r="AB5" s="97"/>
      <c r="AC5" s="97"/>
      <c r="AD5" s="97"/>
      <c r="AE5" s="103"/>
      <c r="AF5" s="108" t="s">
        <v>3</v>
      </c>
      <c r="AG5" s="109"/>
      <c r="AH5" s="112" t="s">
        <v>6</v>
      </c>
      <c r="AI5" s="113"/>
      <c r="AJ5" s="114"/>
      <c r="AK5" s="17"/>
    </row>
    <row r="6" spans="1:38" s="18" customFormat="1" ht="15.75" thickBot="1">
      <c r="A6" s="84"/>
      <c r="B6" s="86"/>
      <c r="C6" s="118" t="s">
        <v>7</v>
      </c>
      <c r="D6" s="119"/>
      <c r="E6" s="118" t="s">
        <v>8</v>
      </c>
      <c r="F6" s="119"/>
      <c r="G6" s="118" t="s">
        <v>9</v>
      </c>
      <c r="H6" s="119"/>
      <c r="I6" s="118" t="s">
        <v>10</v>
      </c>
      <c r="J6" s="119"/>
      <c r="K6" s="93"/>
      <c r="L6" s="94"/>
      <c r="M6" s="95"/>
      <c r="N6" s="104" t="s">
        <v>11</v>
      </c>
      <c r="O6" s="105"/>
      <c r="P6" s="104" t="s">
        <v>12</v>
      </c>
      <c r="Q6" s="105"/>
      <c r="R6" s="104" t="s">
        <v>13</v>
      </c>
      <c r="S6" s="105"/>
      <c r="T6" s="104" t="s">
        <v>14</v>
      </c>
      <c r="U6" s="105"/>
      <c r="V6" s="104" t="s">
        <v>15</v>
      </c>
      <c r="W6" s="105"/>
      <c r="X6" s="101"/>
      <c r="Y6" s="102"/>
      <c r="Z6" s="104" t="s">
        <v>16</v>
      </c>
      <c r="AA6" s="105"/>
      <c r="AB6" s="104" t="s">
        <v>17</v>
      </c>
      <c r="AC6" s="105"/>
      <c r="AD6" s="104" t="s">
        <v>18</v>
      </c>
      <c r="AE6" s="105"/>
      <c r="AF6" s="110"/>
      <c r="AG6" s="111"/>
      <c r="AH6" s="115"/>
      <c r="AI6" s="116"/>
      <c r="AJ6" s="117"/>
      <c r="AK6" s="20"/>
    </row>
    <row r="7" spans="1:38" s="18" customFormat="1" ht="15.75" thickBot="1">
      <c r="A7" s="84"/>
      <c r="B7" s="86"/>
      <c r="C7" s="49" t="s">
        <v>39</v>
      </c>
      <c r="D7" s="50" t="s">
        <v>19</v>
      </c>
      <c r="E7" s="49" t="s">
        <v>40</v>
      </c>
      <c r="F7" s="50" t="s">
        <v>19</v>
      </c>
      <c r="G7" s="49" t="s">
        <v>41</v>
      </c>
      <c r="H7" s="50" t="s">
        <v>19</v>
      </c>
      <c r="I7" s="49" t="s">
        <v>42</v>
      </c>
      <c r="J7" s="50" t="s">
        <v>19</v>
      </c>
      <c r="K7" s="54" t="s">
        <v>21</v>
      </c>
      <c r="L7" s="55" t="s">
        <v>20</v>
      </c>
      <c r="M7" s="56" t="s">
        <v>19</v>
      </c>
      <c r="N7" s="49" t="s">
        <v>11</v>
      </c>
      <c r="O7" s="50" t="s">
        <v>19</v>
      </c>
      <c r="P7" s="49" t="s">
        <v>12</v>
      </c>
      <c r="Q7" s="50" t="s">
        <v>19</v>
      </c>
      <c r="R7" s="49" t="s">
        <v>13</v>
      </c>
      <c r="S7" s="50" t="s">
        <v>19</v>
      </c>
      <c r="T7" s="49" t="s">
        <v>14</v>
      </c>
      <c r="U7" s="50" t="s">
        <v>19</v>
      </c>
      <c r="V7" s="49" t="s">
        <v>15</v>
      </c>
      <c r="W7" s="50" t="s">
        <v>19</v>
      </c>
      <c r="X7" s="54" t="s">
        <v>21</v>
      </c>
      <c r="Y7" s="56" t="s">
        <v>19</v>
      </c>
      <c r="Z7" s="49" t="s">
        <v>16</v>
      </c>
      <c r="AA7" s="50" t="s">
        <v>19</v>
      </c>
      <c r="AB7" s="49" t="s">
        <v>17</v>
      </c>
      <c r="AC7" s="50" t="s">
        <v>19</v>
      </c>
      <c r="AD7" s="49" t="s">
        <v>18</v>
      </c>
      <c r="AE7" s="50" t="s">
        <v>19</v>
      </c>
      <c r="AF7" s="54" t="s">
        <v>21</v>
      </c>
      <c r="AG7" s="56" t="s">
        <v>19</v>
      </c>
      <c r="AH7" s="57" t="s">
        <v>21</v>
      </c>
      <c r="AI7" s="55" t="s">
        <v>22</v>
      </c>
      <c r="AJ7" s="56" t="s">
        <v>19</v>
      </c>
      <c r="AK7" s="21"/>
    </row>
    <row r="8" spans="1:38" s="18" customFormat="1" ht="15.75" thickBot="1">
      <c r="A8" s="22"/>
      <c r="B8" s="53" t="s">
        <v>23</v>
      </c>
      <c r="C8" s="46">
        <v>3</v>
      </c>
      <c r="D8" s="48">
        <v>4</v>
      </c>
      <c r="E8" s="46">
        <v>5</v>
      </c>
      <c r="F8" s="48">
        <v>6</v>
      </c>
      <c r="G8" s="46">
        <v>7</v>
      </c>
      <c r="H8" s="48">
        <v>8</v>
      </c>
      <c r="I8" s="46">
        <v>9</v>
      </c>
      <c r="J8" s="48">
        <v>10</v>
      </c>
      <c r="K8" s="46">
        <v>11</v>
      </c>
      <c r="L8" s="47">
        <v>12</v>
      </c>
      <c r="M8" s="51">
        <v>13</v>
      </c>
      <c r="N8" s="46">
        <v>14</v>
      </c>
      <c r="O8" s="48">
        <v>15</v>
      </c>
      <c r="P8" s="46">
        <v>16</v>
      </c>
      <c r="Q8" s="48">
        <v>17</v>
      </c>
      <c r="R8" s="46">
        <v>18</v>
      </c>
      <c r="S8" s="48">
        <v>19</v>
      </c>
      <c r="T8" s="46">
        <v>20</v>
      </c>
      <c r="U8" s="48">
        <v>21</v>
      </c>
      <c r="V8" s="46">
        <v>22</v>
      </c>
      <c r="W8" s="48">
        <v>23</v>
      </c>
      <c r="X8" s="46">
        <v>24</v>
      </c>
      <c r="Y8" s="52">
        <v>25</v>
      </c>
      <c r="Z8" s="46">
        <v>27</v>
      </c>
      <c r="AA8" s="48">
        <v>28</v>
      </c>
      <c r="AB8" s="46">
        <v>29</v>
      </c>
      <c r="AC8" s="48">
        <v>30</v>
      </c>
      <c r="AD8" s="46">
        <v>31</v>
      </c>
      <c r="AE8" s="48">
        <v>32</v>
      </c>
      <c r="AF8" s="46">
        <v>33</v>
      </c>
      <c r="AG8" s="48">
        <v>34</v>
      </c>
      <c r="AH8" s="46">
        <v>35</v>
      </c>
      <c r="AI8" s="47">
        <v>36</v>
      </c>
      <c r="AJ8" s="48">
        <v>37</v>
      </c>
      <c r="AK8" s="23"/>
    </row>
    <row r="9" spans="1:38" s="36" customFormat="1">
      <c r="A9" s="14">
        <v>1</v>
      </c>
      <c r="B9" s="73" t="s">
        <v>83</v>
      </c>
      <c r="C9" s="34">
        <v>1</v>
      </c>
      <c r="D9" s="33">
        <v>21</v>
      </c>
      <c r="E9" s="34">
        <v>2</v>
      </c>
      <c r="F9" s="33">
        <v>38</v>
      </c>
      <c r="G9" s="34">
        <v>2</v>
      </c>
      <c r="H9" s="33">
        <v>51</v>
      </c>
      <c r="I9" s="34">
        <v>2</v>
      </c>
      <c r="J9" s="34">
        <v>36</v>
      </c>
      <c r="K9" s="41">
        <f>SUM(C9,E9,G9,I9)</f>
        <v>7</v>
      </c>
      <c r="L9" s="41">
        <v>7</v>
      </c>
      <c r="M9" s="41">
        <f t="shared" ref="M9:M15" si="0">SUM(D9,F9,H9,J9)</f>
        <v>146</v>
      </c>
      <c r="N9" s="34">
        <v>1</v>
      </c>
      <c r="O9" s="34">
        <v>30</v>
      </c>
      <c r="P9" s="34">
        <v>2</v>
      </c>
      <c r="Q9" s="34">
        <v>50</v>
      </c>
      <c r="R9" s="34">
        <v>2</v>
      </c>
      <c r="S9" s="34">
        <v>57</v>
      </c>
      <c r="T9" s="34">
        <v>2</v>
      </c>
      <c r="U9" s="34">
        <v>50</v>
      </c>
      <c r="V9" s="34">
        <v>2</v>
      </c>
      <c r="W9" s="34">
        <v>35</v>
      </c>
      <c r="X9" s="41">
        <f>SUM(N9,P9,R9,T9,V9)</f>
        <v>9</v>
      </c>
      <c r="Y9" s="42">
        <f>SUM(O9,Q9,S9,U9,W9)</f>
        <v>222</v>
      </c>
      <c r="Z9" s="34">
        <v>0</v>
      </c>
      <c r="AA9" s="34">
        <v>0</v>
      </c>
      <c r="AB9" s="34">
        <v>1</v>
      </c>
      <c r="AC9" s="34">
        <v>17</v>
      </c>
      <c r="AD9" s="34">
        <v>1</v>
      </c>
      <c r="AE9" s="34">
        <v>20</v>
      </c>
      <c r="AF9" s="44">
        <f>SUM(Z9,AB9,AD9)</f>
        <v>2</v>
      </c>
      <c r="AG9" s="44">
        <f>SUM(AA9,AC9,AE9)</f>
        <v>37</v>
      </c>
      <c r="AH9" s="76">
        <f t="shared" ref="AH9:AH59" si="1">SUM(K9,X9,AF9)</f>
        <v>18</v>
      </c>
      <c r="AI9" s="77">
        <f>L9+X9+AF9</f>
        <v>18</v>
      </c>
      <c r="AJ9" s="76">
        <f t="shared" ref="AJ9:AJ59" si="2">SUM(M9,Y9,AG9)</f>
        <v>405</v>
      </c>
      <c r="AK9" s="35"/>
    </row>
    <row r="10" spans="1:38" s="36" customFormat="1">
      <c r="A10" s="14">
        <v>2</v>
      </c>
      <c r="B10" s="16" t="s">
        <v>47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40">
        <v>0</v>
      </c>
      <c r="L10" s="40">
        <v>0</v>
      </c>
      <c r="M10" s="40">
        <f t="shared" si="0"/>
        <v>0</v>
      </c>
      <c r="N10" s="10">
        <v>2</v>
      </c>
      <c r="O10" s="10">
        <v>47</v>
      </c>
      <c r="P10" s="10">
        <v>3</v>
      </c>
      <c r="Q10" s="10">
        <v>62</v>
      </c>
      <c r="R10" s="10">
        <v>2</v>
      </c>
      <c r="S10" s="10">
        <v>40</v>
      </c>
      <c r="T10" s="10">
        <v>2</v>
      </c>
      <c r="U10" s="10">
        <v>60</v>
      </c>
      <c r="V10" s="10">
        <v>2</v>
      </c>
      <c r="W10" s="10">
        <v>47</v>
      </c>
      <c r="X10" s="40">
        <f t="shared" ref="X10:Y15" si="3">SUM(N10,P10,R10,T10,V10)</f>
        <v>11</v>
      </c>
      <c r="Y10" s="43">
        <f t="shared" si="3"/>
        <v>256</v>
      </c>
      <c r="Z10" s="10">
        <v>2</v>
      </c>
      <c r="AA10" s="10">
        <v>57</v>
      </c>
      <c r="AB10" s="10">
        <v>2</v>
      </c>
      <c r="AC10" s="10">
        <v>57</v>
      </c>
      <c r="AD10" s="10">
        <v>2</v>
      </c>
      <c r="AE10" s="10">
        <v>39</v>
      </c>
      <c r="AF10" s="45">
        <f t="shared" ref="AF10:AG11" si="4">SUM(Z10,AB10,AD10)</f>
        <v>6</v>
      </c>
      <c r="AG10" s="45">
        <f t="shared" si="4"/>
        <v>153</v>
      </c>
      <c r="AH10" s="78">
        <f t="shared" si="1"/>
        <v>17</v>
      </c>
      <c r="AI10" s="79">
        <f t="shared" ref="AI10:AI59" si="5">L10+X10+AF10</f>
        <v>17</v>
      </c>
      <c r="AJ10" s="78">
        <f t="shared" si="2"/>
        <v>409</v>
      </c>
      <c r="AK10" s="37"/>
    </row>
    <row r="11" spans="1:38" s="36" customFormat="1">
      <c r="A11" s="14">
        <v>3</v>
      </c>
      <c r="B11" s="16" t="s">
        <v>48</v>
      </c>
      <c r="C11" s="10">
        <v>1</v>
      </c>
      <c r="D11" s="11">
        <v>15</v>
      </c>
      <c r="E11" s="10">
        <v>1</v>
      </c>
      <c r="F11" s="11">
        <v>23</v>
      </c>
      <c r="G11" s="10">
        <v>2</v>
      </c>
      <c r="H11" s="11">
        <v>35</v>
      </c>
      <c r="I11" s="10">
        <v>1</v>
      </c>
      <c r="J11" s="10">
        <v>19</v>
      </c>
      <c r="K11" s="40">
        <f>SUM(C11,E11,G11,I11)</f>
        <v>5</v>
      </c>
      <c r="L11" s="40">
        <v>5</v>
      </c>
      <c r="M11" s="40">
        <v>92</v>
      </c>
      <c r="N11" s="10">
        <v>1</v>
      </c>
      <c r="O11" s="10">
        <v>22</v>
      </c>
      <c r="P11" s="10">
        <v>1</v>
      </c>
      <c r="Q11" s="10">
        <v>30</v>
      </c>
      <c r="R11" s="10">
        <v>1</v>
      </c>
      <c r="S11" s="10">
        <v>32</v>
      </c>
      <c r="T11" s="10">
        <v>1</v>
      </c>
      <c r="U11" s="10">
        <v>19</v>
      </c>
      <c r="V11" s="10">
        <v>1</v>
      </c>
      <c r="W11" s="10">
        <v>20</v>
      </c>
      <c r="X11" s="40">
        <f t="shared" si="3"/>
        <v>5</v>
      </c>
      <c r="Y11" s="43">
        <f t="shared" si="3"/>
        <v>123</v>
      </c>
      <c r="Z11" s="10">
        <v>1</v>
      </c>
      <c r="AA11" s="10">
        <v>16</v>
      </c>
      <c r="AB11" s="10">
        <v>1</v>
      </c>
      <c r="AC11" s="10">
        <v>13</v>
      </c>
      <c r="AD11" s="10">
        <v>1</v>
      </c>
      <c r="AE11" s="10">
        <v>16</v>
      </c>
      <c r="AF11" s="45">
        <f t="shared" si="4"/>
        <v>3</v>
      </c>
      <c r="AG11" s="45">
        <f t="shared" si="4"/>
        <v>45</v>
      </c>
      <c r="AH11" s="78">
        <f t="shared" si="1"/>
        <v>13</v>
      </c>
      <c r="AI11" s="79">
        <f t="shared" si="5"/>
        <v>13</v>
      </c>
      <c r="AJ11" s="78">
        <f t="shared" si="2"/>
        <v>260</v>
      </c>
      <c r="AK11" s="37"/>
    </row>
    <row r="12" spans="1:38" s="36" customFormat="1">
      <c r="A12" s="14">
        <v>4</v>
      </c>
      <c r="B12" s="16" t="s">
        <v>49</v>
      </c>
      <c r="C12" s="10">
        <v>0</v>
      </c>
      <c r="D12" s="10">
        <v>0</v>
      </c>
      <c r="E12" s="10">
        <v>0</v>
      </c>
      <c r="F12" s="10">
        <v>0</v>
      </c>
      <c r="G12" s="10">
        <v>0</v>
      </c>
      <c r="H12" s="10">
        <v>0</v>
      </c>
      <c r="I12" s="10">
        <v>0</v>
      </c>
      <c r="J12" s="10">
        <v>0</v>
      </c>
      <c r="K12" s="40">
        <f>SUM(C12,E12,G12,I12)</f>
        <v>0</v>
      </c>
      <c r="L12" s="40">
        <v>0</v>
      </c>
      <c r="M12" s="40">
        <f t="shared" si="0"/>
        <v>0</v>
      </c>
      <c r="N12" s="10">
        <v>3</v>
      </c>
      <c r="O12" s="10">
        <v>91</v>
      </c>
      <c r="P12" s="10">
        <v>2</v>
      </c>
      <c r="Q12" s="10">
        <v>64</v>
      </c>
      <c r="R12" s="10">
        <v>3</v>
      </c>
      <c r="S12" s="10">
        <v>81</v>
      </c>
      <c r="T12" s="10">
        <v>2</v>
      </c>
      <c r="U12" s="10">
        <v>61</v>
      </c>
      <c r="V12" s="10">
        <v>3</v>
      </c>
      <c r="W12" s="10">
        <v>89</v>
      </c>
      <c r="X12" s="40">
        <f t="shared" si="3"/>
        <v>13</v>
      </c>
      <c r="Y12" s="43">
        <f t="shared" si="3"/>
        <v>386</v>
      </c>
      <c r="Z12" s="10">
        <v>2</v>
      </c>
      <c r="AA12" s="10">
        <v>64</v>
      </c>
      <c r="AB12" s="10">
        <v>2</v>
      </c>
      <c r="AC12" s="10">
        <v>53</v>
      </c>
      <c r="AD12" s="10">
        <v>2</v>
      </c>
      <c r="AE12" s="10">
        <v>53</v>
      </c>
      <c r="AF12" s="45">
        <f>SUM(Z12,AB12,AD12)</f>
        <v>6</v>
      </c>
      <c r="AG12" s="45">
        <f>SUM(AA12,AC12,AE12)</f>
        <v>170</v>
      </c>
      <c r="AH12" s="78">
        <f t="shared" si="1"/>
        <v>19</v>
      </c>
      <c r="AI12" s="79">
        <f t="shared" si="5"/>
        <v>19</v>
      </c>
      <c r="AJ12" s="78">
        <f t="shared" si="2"/>
        <v>556</v>
      </c>
      <c r="AK12" s="37"/>
    </row>
    <row r="13" spans="1:38" s="36" customFormat="1">
      <c r="A13" s="14">
        <v>5</v>
      </c>
      <c r="B13" s="16" t="s">
        <v>24</v>
      </c>
      <c r="C13" s="10">
        <v>1</v>
      </c>
      <c r="D13" s="9">
        <v>30</v>
      </c>
      <c r="E13" s="10">
        <v>1</v>
      </c>
      <c r="F13" s="9">
        <v>17</v>
      </c>
      <c r="G13" s="10">
        <v>1</v>
      </c>
      <c r="H13" s="9">
        <v>20</v>
      </c>
      <c r="I13" s="10">
        <v>1</v>
      </c>
      <c r="J13" s="10">
        <v>26</v>
      </c>
      <c r="K13" s="40">
        <f>SUM(C13,E13,G13,I13)</f>
        <v>4</v>
      </c>
      <c r="L13" s="40">
        <v>4</v>
      </c>
      <c r="M13" s="40">
        <f t="shared" si="0"/>
        <v>93</v>
      </c>
      <c r="N13" s="10">
        <v>1</v>
      </c>
      <c r="O13" s="10">
        <v>27</v>
      </c>
      <c r="P13" s="10">
        <v>1</v>
      </c>
      <c r="Q13" s="10">
        <v>34</v>
      </c>
      <c r="R13" s="10">
        <v>1</v>
      </c>
      <c r="S13" s="10">
        <v>33</v>
      </c>
      <c r="T13" s="10">
        <v>2</v>
      </c>
      <c r="U13" s="10">
        <v>39</v>
      </c>
      <c r="V13" s="10">
        <v>2</v>
      </c>
      <c r="W13" s="10">
        <v>34</v>
      </c>
      <c r="X13" s="40">
        <f t="shared" si="3"/>
        <v>7</v>
      </c>
      <c r="Y13" s="43">
        <f t="shared" si="3"/>
        <v>167</v>
      </c>
      <c r="Z13" s="10">
        <v>1</v>
      </c>
      <c r="AA13" s="10">
        <v>27</v>
      </c>
      <c r="AB13" s="10">
        <v>0</v>
      </c>
      <c r="AC13" s="10">
        <v>0</v>
      </c>
      <c r="AD13" s="10">
        <v>1</v>
      </c>
      <c r="AE13" s="10">
        <v>16</v>
      </c>
      <c r="AF13" s="45">
        <f t="shared" ref="AF13:AG15" si="6">SUM(Z13,AB13,AD13)</f>
        <v>2</v>
      </c>
      <c r="AG13" s="45">
        <f t="shared" si="6"/>
        <v>43</v>
      </c>
      <c r="AH13" s="78">
        <f t="shared" si="1"/>
        <v>13</v>
      </c>
      <c r="AI13" s="79">
        <f t="shared" si="5"/>
        <v>13</v>
      </c>
      <c r="AJ13" s="78">
        <f t="shared" si="2"/>
        <v>303</v>
      </c>
      <c r="AK13" s="35"/>
    </row>
    <row r="14" spans="1:38" s="36" customFormat="1" ht="22.5">
      <c r="A14" s="14">
        <v>6</v>
      </c>
      <c r="B14" s="16" t="s">
        <v>50</v>
      </c>
      <c r="C14" s="10">
        <v>1</v>
      </c>
      <c r="D14" s="9">
        <v>30</v>
      </c>
      <c r="E14" s="10">
        <v>1</v>
      </c>
      <c r="F14" s="9">
        <v>22</v>
      </c>
      <c r="G14" s="10">
        <v>1</v>
      </c>
      <c r="H14" s="9">
        <v>28</v>
      </c>
      <c r="I14" s="10">
        <v>1</v>
      </c>
      <c r="J14" s="10">
        <v>28</v>
      </c>
      <c r="K14" s="40">
        <f>SUM(C14,E14,G14,I14)</f>
        <v>4</v>
      </c>
      <c r="L14" s="40">
        <v>4</v>
      </c>
      <c r="M14" s="40">
        <f t="shared" si="0"/>
        <v>108</v>
      </c>
      <c r="N14" s="10">
        <v>1</v>
      </c>
      <c r="O14" s="10">
        <v>30</v>
      </c>
      <c r="P14" s="10">
        <v>1</v>
      </c>
      <c r="Q14" s="10">
        <v>26</v>
      </c>
      <c r="R14" s="10">
        <v>1</v>
      </c>
      <c r="S14" s="10">
        <v>24</v>
      </c>
      <c r="T14" s="10">
        <v>1</v>
      </c>
      <c r="U14" s="10">
        <v>27</v>
      </c>
      <c r="V14" s="10">
        <v>1</v>
      </c>
      <c r="W14" s="10">
        <v>23</v>
      </c>
      <c r="X14" s="40">
        <f t="shared" si="3"/>
        <v>5</v>
      </c>
      <c r="Y14" s="43">
        <f t="shared" si="3"/>
        <v>130</v>
      </c>
      <c r="Z14" s="10">
        <v>1</v>
      </c>
      <c r="AA14" s="10">
        <v>23</v>
      </c>
      <c r="AB14" s="10">
        <v>1</v>
      </c>
      <c r="AC14" s="10">
        <v>21</v>
      </c>
      <c r="AD14" s="10">
        <v>0</v>
      </c>
      <c r="AE14" s="10">
        <v>0</v>
      </c>
      <c r="AF14" s="45">
        <f t="shared" si="6"/>
        <v>2</v>
      </c>
      <c r="AG14" s="45">
        <f t="shared" si="6"/>
        <v>44</v>
      </c>
      <c r="AH14" s="78">
        <f t="shared" si="1"/>
        <v>11</v>
      </c>
      <c r="AI14" s="79">
        <f t="shared" si="5"/>
        <v>11</v>
      </c>
      <c r="AJ14" s="78">
        <f t="shared" si="2"/>
        <v>282</v>
      </c>
      <c r="AK14" s="35"/>
    </row>
    <row r="15" spans="1:38" s="36" customFormat="1">
      <c r="A15" s="14">
        <v>7</v>
      </c>
      <c r="B15" s="16" t="s">
        <v>25</v>
      </c>
      <c r="C15" s="10">
        <v>1</v>
      </c>
      <c r="D15" s="10">
        <v>26</v>
      </c>
      <c r="E15" s="10">
        <v>2</v>
      </c>
      <c r="F15" s="10">
        <v>40</v>
      </c>
      <c r="G15" s="10">
        <v>1</v>
      </c>
      <c r="H15" s="10">
        <v>20</v>
      </c>
      <c r="I15" s="10">
        <v>2</v>
      </c>
      <c r="J15" s="10">
        <v>36</v>
      </c>
      <c r="K15" s="40">
        <f>SUM(C15,E15,G15,I15)</f>
        <v>6</v>
      </c>
      <c r="L15" s="40">
        <v>6</v>
      </c>
      <c r="M15" s="40">
        <f t="shared" si="0"/>
        <v>122</v>
      </c>
      <c r="N15" s="10">
        <v>1</v>
      </c>
      <c r="O15" s="10">
        <v>14</v>
      </c>
      <c r="P15" s="10">
        <v>1</v>
      </c>
      <c r="Q15" s="10">
        <v>21</v>
      </c>
      <c r="R15" s="10">
        <v>2</v>
      </c>
      <c r="S15" s="10">
        <v>37</v>
      </c>
      <c r="T15" s="10">
        <v>2</v>
      </c>
      <c r="U15" s="10">
        <v>33</v>
      </c>
      <c r="V15" s="10">
        <v>1</v>
      </c>
      <c r="W15" s="10">
        <v>32</v>
      </c>
      <c r="X15" s="40">
        <f t="shared" si="3"/>
        <v>7</v>
      </c>
      <c r="Y15" s="43">
        <f t="shared" si="3"/>
        <v>137</v>
      </c>
      <c r="Z15" s="10">
        <v>0</v>
      </c>
      <c r="AA15" s="10">
        <v>0</v>
      </c>
      <c r="AB15" s="10">
        <v>1</v>
      </c>
      <c r="AC15" s="10">
        <v>14</v>
      </c>
      <c r="AD15" s="10">
        <v>0</v>
      </c>
      <c r="AE15" s="10">
        <v>0</v>
      </c>
      <c r="AF15" s="45">
        <f t="shared" si="6"/>
        <v>1</v>
      </c>
      <c r="AG15" s="45">
        <f t="shared" si="6"/>
        <v>14</v>
      </c>
      <c r="AH15" s="78">
        <f t="shared" si="1"/>
        <v>14</v>
      </c>
      <c r="AI15" s="79">
        <f t="shared" si="5"/>
        <v>14</v>
      </c>
      <c r="AJ15" s="78">
        <f t="shared" si="2"/>
        <v>273</v>
      </c>
      <c r="AK15" s="35"/>
    </row>
    <row r="16" spans="1:38" s="18" customFormat="1">
      <c r="A16" s="14"/>
      <c r="B16" s="25" t="s">
        <v>26</v>
      </c>
      <c r="C16" s="26">
        <f>SUM(C9:C15)</f>
        <v>5</v>
      </c>
      <c r="D16" s="26">
        <f>SUM(D9:D15)</f>
        <v>122</v>
      </c>
      <c r="E16" s="26">
        <f t="shared" ref="E16:AJ16" si="7">SUM(E9:E15)</f>
        <v>7</v>
      </c>
      <c r="F16" s="26">
        <f t="shared" si="7"/>
        <v>140</v>
      </c>
      <c r="G16" s="26">
        <f t="shared" si="7"/>
        <v>7</v>
      </c>
      <c r="H16" s="26">
        <f t="shared" si="7"/>
        <v>154</v>
      </c>
      <c r="I16" s="26">
        <f t="shared" si="7"/>
        <v>7</v>
      </c>
      <c r="J16" s="26">
        <f t="shared" si="7"/>
        <v>145</v>
      </c>
      <c r="K16" s="39">
        <f t="shared" si="7"/>
        <v>26</v>
      </c>
      <c r="L16" s="39">
        <f t="shared" si="7"/>
        <v>26</v>
      </c>
      <c r="M16" s="39">
        <f t="shared" si="7"/>
        <v>561</v>
      </c>
      <c r="N16" s="26">
        <f t="shared" si="7"/>
        <v>10</v>
      </c>
      <c r="O16" s="26">
        <f t="shared" si="7"/>
        <v>261</v>
      </c>
      <c r="P16" s="26">
        <f t="shared" si="7"/>
        <v>11</v>
      </c>
      <c r="Q16" s="26">
        <f t="shared" si="7"/>
        <v>287</v>
      </c>
      <c r="R16" s="26">
        <f t="shared" si="7"/>
        <v>12</v>
      </c>
      <c r="S16" s="26">
        <f t="shared" si="7"/>
        <v>304</v>
      </c>
      <c r="T16" s="26">
        <f t="shared" si="7"/>
        <v>12</v>
      </c>
      <c r="U16" s="26">
        <f t="shared" si="7"/>
        <v>289</v>
      </c>
      <c r="V16" s="26">
        <f t="shared" si="7"/>
        <v>12</v>
      </c>
      <c r="W16" s="26">
        <f t="shared" si="7"/>
        <v>280</v>
      </c>
      <c r="X16" s="39">
        <f t="shared" si="7"/>
        <v>57</v>
      </c>
      <c r="Y16" s="39">
        <f t="shared" si="7"/>
        <v>1421</v>
      </c>
      <c r="Z16" s="26">
        <f t="shared" si="7"/>
        <v>7</v>
      </c>
      <c r="AA16" s="26">
        <f t="shared" si="7"/>
        <v>187</v>
      </c>
      <c r="AB16" s="26">
        <f t="shared" si="7"/>
        <v>8</v>
      </c>
      <c r="AC16" s="26">
        <f t="shared" si="7"/>
        <v>175</v>
      </c>
      <c r="AD16" s="26">
        <f t="shared" si="7"/>
        <v>7</v>
      </c>
      <c r="AE16" s="26">
        <f t="shared" si="7"/>
        <v>144</v>
      </c>
      <c r="AF16" s="26">
        <f t="shared" si="7"/>
        <v>22</v>
      </c>
      <c r="AG16" s="26">
        <f t="shared" si="7"/>
        <v>506</v>
      </c>
      <c r="AH16" s="39">
        <f t="shared" si="7"/>
        <v>105</v>
      </c>
      <c r="AI16" s="39">
        <f t="shared" si="7"/>
        <v>105</v>
      </c>
      <c r="AJ16" s="39">
        <f t="shared" si="7"/>
        <v>2488</v>
      </c>
      <c r="AK16" s="19"/>
    </row>
    <row r="17" spans="1:39" s="18" customFormat="1">
      <c r="A17" s="14"/>
      <c r="B17" s="25" t="s">
        <v>27</v>
      </c>
      <c r="C17" s="12"/>
      <c r="D17" s="10"/>
      <c r="E17" s="12"/>
      <c r="F17" s="10"/>
      <c r="G17" s="16"/>
      <c r="H17" s="15"/>
      <c r="I17" s="15"/>
      <c r="J17" s="15"/>
      <c r="K17" s="40"/>
      <c r="L17" s="40"/>
      <c r="M17" s="40"/>
      <c r="N17" s="10"/>
      <c r="O17" s="10"/>
      <c r="P17" s="10"/>
      <c r="Q17" s="10"/>
      <c r="R17" s="15"/>
      <c r="S17" s="15"/>
      <c r="T17" s="15"/>
      <c r="U17" s="15"/>
      <c r="V17" s="15"/>
      <c r="W17" s="15"/>
      <c r="X17" s="40"/>
      <c r="Y17" s="43"/>
      <c r="Z17" s="10"/>
      <c r="AA17" s="10"/>
      <c r="AB17" s="10"/>
      <c r="AC17" s="10"/>
      <c r="AD17" s="15"/>
      <c r="AE17" s="15"/>
      <c r="AF17" s="10"/>
      <c r="AG17" s="10"/>
      <c r="AH17" s="78"/>
      <c r="AI17" s="79"/>
      <c r="AJ17" s="78"/>
      <c r="AK17" s="19"/>
    </row>
    <row r="18" spans="1:39" s="36" customFormat="1">
      <c r="A18" s="14">
        <v>8</v>
      </c>
      <c r="B18" s="16" t="s">
        <v>51</v>
      </c>
      <c r="C18" s="14">
        <v>1</v>
      </c>
      <c r="D18" s="14">
        <v>21</v>
      </c>
      <c r="E18" s="14">
        <v>1</v>
      </c>
      <c r="F18" s="14">
        <v>16</v>
      </c>
      <c r="G18" s="14">
        <v>1</v>
      </c>
      <c r="H18" s="14">
        <v>25</v>
      </c>
      <c r="I18" s="14">
        <v>1</v>
      </c>
      <c r="J18" s="14">
        <v>21</v>
      </c>
      <c r="K18" s="40">
        <f t="shared" ref="K18:K59" si="8">SUM(C18,E18,G18,I18)</f>
        <v>4</v>
      </c>
      <c r="L18" s="40">
        <v>4</v>
      </c>
      <c r="M18" s="40">
        <f t="shared" ref="M18:M59" si="9">SUM(D18,F18,H18,J18)</f>
        <v>83</v>
      </c>
      <c r="N18" s="14">
        <v>1</v>
      </c>
      <c r="O18" s="14">
        <v>17</v>
      </c>
      <c r="P18" s="14">
        <v>1</v>
      </c>
      <c r="Q18" s="14">
        <v>21</v>
      </c>
      <c r="R18" s="14">
        <v>1</v>
      </c>
      <c r="S18" s="14">
        <v>18</v>
      </c>
      <c r="T18" s="14">
        <v>1</v>
      </c>
      <c r="U18" s="14">
        <v>12</v>
      </c>
      <c r="V18" s="15">
        <v>1</v>
      </c>
      <c r="W18" s="15">
        <v>11</v>
      </c>
      <c r="X18" s="40">
        <f t="shared" ref="X18:Y35" si="10">SUM(N18,P18,R18,T18,V18)</f>
        <v>5</v>
      </c>
      <c r="Y18" s="43">
        <f t="shared" si="10"/>
        <v>79</v>
      </c>
      <c r="Z18" s="14">
        <v>0</v>
      </c>
      <c r="AA18" s="14">
        <v>0</v>
      </c>
      <c r="AB18" s="14">
        <v>0</v>
      </c>
      <c r="AC18" s="14">
        <v>0</v>
      </c>
      <c r="AD18" s="15">
        <v>0</v>
      </c>
      <c r="AE18" s="15">
        <v>0</v>
      </c>
      <c r="AF18" s="45">
        <f t="shared" ref="AF18:AG35" si="11">Z18+AB18+AD18</f>
        <v>0</v>
      </c>
      <c r="AG18" s="45">
        <f>AA18+AC18+AE18</f>
        <v>0</v>
      </c>
      <c r="AH18" s="78">
        <f t="shared" si="1"/>
        <v>9</v>
      </c>
      <c r="AI18" s="79">
        <f t="shared" si="5"/>
        <v>9</v>
      </c>
      <c r="AJ18" s="78">
        <f t="shared" si="2"/>
        <v>162</v>
      </c>
      <c r="AK18" s="37"/>
    </row>
    <row r="19" spans="1:39" s="36" customFormat="1">
      <c r="A19" s="14">
        <v>9</v>
      </c>
      <c r="B19" s="16" t="s">
        <v>52</v>
      </c>
      <c r="C19" s="10">
        <v>1</v>
      </c>
      <c r="D19" s="10">
        <v>18</v>
      </c>
      <c r="E19" s="10">
        <v>1</v>
      </c>
      <c r="F19" s="10">
        <v>15</v>
      </c>
      <c r="G19" s="10">
        <v>1</v>
      </c>
      <c r="H19" s="10">
        <v>22</v>
      </c>
      <c r="I19" s="10">
        <v>1</v>
      </c>
      <c r="J19" s="10">
        <v>22</v>
      </c>
      <c r="K19" s="40">
        <f t="shared" si="8"/>
        <v>4</v>
      </c>
      <c r="L19" s="40">
        <v>4</v>
      </c>
      <c r="M19" s="40">
        <f t="shared" si="9"/>
        <v>77</v>
      </c>
      <c r="N19" s="10">
        <v>1</v>
      </c>
      <c r="O19" s="10">
        <v>24</v>
      </c>
      <c r="P19" s="10">
        <v>1</v>
      </c>
      <c r="Q19" s="10">
        <v>28</v>
      </c>
      <c r="R19" s="10">
        <v>1</v>
      </c>
      <c r="S19" s="10">
        <v>18</v>
      </c>
      <c r="T19" s="10">
        <v>1</v>
      </c>
      <c r="U19" s="10">
        <v>23</v>
      </c>
      <c r="V19" s="10">
        <v>1</v>
      </c>
      <c r="W19" s="10">
        <v>26</v>
      </c>
      <c r="X19" s="40">
        <f t="shared" si="10"/>
        <v>5</v>
      </c>
      <c r="Y19" s="43">
        <f t="shared" si="10"/>
        <v>119</v>
      </c>
      <c r="Z19" s="10">
        <v>0</v>
      </c>
      <c r="AA19" s="10">
        <v>0</v>
      </c>
      <c r="AB19" s="10">
        <v>0</v>
      </c>
      <c r="AC19" s="10">
        <v>0</v>
      </c>
      <c r="AD19" s="10">
        <v>0</v>
      </c>
      <c r="AE19" s="10">
        <v>0</v>
      </c>
      <c r="AF19" s="45">
        <f t="shared" si="11"/>
        <v>0</v>
      </c>
      <c r="AG19" s="45">
        <f>AA19+AC19+AE19</f>
        <v>0</v>
      </c>
      <c r="AH19" s="78">
        <f t="shared" si="1"/>
        <v>9</v>
      </c>
      <c r="AI19" s="79">
        <f t="shared" si="5"/>
        <v>9</v>
      </c>
      <c r="AJ19" s="78">
        <f t="shared" si="2"/>
        <v>196</v>
      </c>
      <c r="AK19" s="37"/>
    </row>
    <row r="20" spans="1:39" s="36" customFormat="1">
      <c r="A20" s="14">
        <v>10</v>
      </c>
      <c r="B20" s="16" t="s">
        <v>53</v>
      </c>
      <c r="C20" s="10">
        <v>1</v>
      </c>
      <c r="D20" s="10">
        <v>11</v>
      </c>
      <c r="E20" s="10">
        <v>1</v>
      </c>
      <c r="F20" s="10">
        <v>13</v>
      </c>
      <c r="G20" s="10">
        <v>1</v>
      </c>
      <c r="H20" s="10">
        <v>7</v>
      </c>
      <c r="I20" s="10">
        <v>1</v>
      </c>
      <c r="J20" s="10">
        <v>7</v>
      </c>
      <c r="K20" s="40">
        <f t="shared" si="8"/>
        <v>4</v>
      </c>
      <c r="L20" s="40">
        <v>2</v>
      </c>
      <c r="M20" s="40">
        <f t="shared" si="9"/>
        <v>38</v>
      </c>
      <c r="N20" s="10">
        <v>1</v>
      </c>
      <c r="O20" s="10">
        <v>9</v>
      </c>
      <c r="P20" s="10">
        <v>1</v>
      </c>
      <c r="Q20" s="10">
        <v>12</v>
      </c>
      <c r="R20" s="10">
        <v>1</v>
      </c>
      <c r="S20" s="10">
        <v>8</v>
      </c>
      <c r="T20" s="10">
        <v>1</v>
      </c>
      <c r="U20" s="10">
        <v>12</v>
      </c>
      <c r="V20" s="10">
        <v>1</v>
      </c>
      <c r="W20" s="10">
        <v>7</v>
      </c>
      <c r="X20" s="40">
        <f t="shared" si="10"/>
        <v>5</v>
      </c>
      <c r="Y20" s="43">
        <f t="shared" si="10"/>
        <v>48</v>
      </c>
      <c r="Z20" s="10">
        <v>0</v>
      </c>
      <c r="AA20" s="10">
        <v>0</v>
      </c>
      <c r="AB20" s="10">
        <v>0</v>
      </c>
      <c r="AC20" s="10">
        <v>0</v>
      </c>
      <c r="AD20" s="10">
        <v>0</v>
      </c>
      <c r="AE20" s="10">
        <v>0</v>
      </c>
      <c r="AF20" s="45">
        <f t="shared" si="11"/>
        <v>0</v>
      </c>
      <c r="AG20" s="45">
        <f>AA20+AC20+AE20</f>
        <v>0</v>
      </c>
      <c r="AH20" s="78">
        <f t="shared" si="1"/>
        <v>9</v>
      </c>
      <c r="AI20" s="79">
        <f t="shared" si="5"/>
        <v>7</v>
      </c>
      <c r="AJ20" s="78">
        <f t="shared" si="2"/>
        <v>86</v>
      </c>
      <c r="AK20" s="37"/>
    </row>
    <row r="21" spans="1:39" s="36" customFormat="1">
      <c r="A21" s="14">
        <v>11</v>
      </c>
      <c r="B21" s="16" t="s">
        <v>54</v>
      </c>
      <c r="C21" s="10">
        <v>1</v>
      </c>
      <c r="D21" s="10">
        <v>9</v>
      </c>
      <c r="E21" s="10">
        <v>1</v>
      </c>
      <c r="F21" s="10">
        <v>11</v>
      </c>
      <c r="G21" s="10">
        <v>1</v>
      </c>
      <c r="H21" s="10">
        <v>18</v>
      </c>
      <c r="I21" s="10">
        <v>1</v>
      </c>
      <c r="J21" s="10">
        <v>17</v>
      </c>
      <c r="K21" s="40">
        <f t="shared" si="8"/>
        <v>4</v>
      </c>
      <c r="L21" s="40">
        <v>4</v>
      </c>
      <c r="M21" s="40">
        <f t="shared" si="9"/>
        <v>55</v>
      </c>
      <c r="N21" s="10">
        <v>1</v>
      </c>
      <c r="O21" s="10">
        <v>12</v>
      </c>
      <c r="P21" s="10">
        <v>1</v>
      </c>
      <c r="Q21" s="10">
        <v>21</v>
      </c>
      <c r="R21" s="10">
        <v>1</v>
      </c>
      <c r="S21" s="10">
        <v>15</v>
      </c>
      <c r="T21" s="10">
        <v>1</v>
      </c>
      <c r="U21" s="10">
        <v>19</v>
      </c>
      <c r="V21" s="15">
        <v>1</v>
      </c>
      <c r="W21" s="15">
        <v>11</v>
      </c>
      <c r="X21" s="40">
        <f t="shared" si="10"/>
        <v>5</v>
      </c>
      <c r="Y21" s="43">
        <f t="shared" si="10"/>
        <v>78</v>
      </c>
      <c r="Z21" s="10">
        <v>0</v>
      </c>
      <c r="AA21" s="10">
        <v>0</v>
      </c>
      <c r="AB21" s="10">
        <v>0</v>
      </c>
      <c r="AC21" s="10">
        <v>0</v>
      </c>
      <c r="AD21" s="15">
        <v>0</v>
      </c>
      <c r="AE21" s="15">
        <v>0</v>
      </c>
      <c r="AF21" s="45">
        <f t="shared" si="11"/>
        <v>0</v>
      </c>
      <c r="AG21" s="45">
        <f t="shared" si="11"/>
        <v>0</v>
      </c>
      <c r="AH21" s="78">
        <f t="shared" si="1"/>
        <v>9</v>
      </c>
      <c r="AI21" s="79">
        <f t="shared" si="5"/>
        <v>9</v>
      </c>
      <c r="AJ21" s="78">
        <f t="shared" si="2"/>
        <v>133</v>
      </c>
      <c r="AK21" s="37"/>
    </row>
    <row r="22" spans="1:39" s="36" customFormat="1">
      <c r="A22" s="14">
        <v>12</v>
      </c>
      <c r="B22" s="16" t="s">
        <v>55</v>
      </c>
      <c r="C22" s="10">
        <v>1</v>
      </c>
      <c r="D22" s="10">
        <v>13</v>
      </c>
      <c r="E22" s="10">
        <v>1</v>
      </c>
      <c r="F22" s="10">
        <v>12</v>
      </c>
      <c r="G22" s="10">
        <v>1</v>
      </c>
      <c r="H22" s="10">
        <v>8</v>
      </c>
      <c r="I22" s="10">
        <v>1</v>
      </c>
      <c r="J22" s="10">
        <v>16</v>
      </c>
      <c r="K22" s="40">
        <f t="shared" si="8"/>
        <v>4</v>
      </c>
      <c r="L22" s="40">
        <v>3</v>
      </c>
      <c r="M22" s="40">
        <f t="shared" si="9"/>
        <v>49</v>
      </c>
      <c r="N22" s="10">
        <v>1</v>
      </c>
      <c r="O22" s="10">
        <v>11</v>
      </c>
      <c r="P22" s="10">
        <v>1</v>
      </c>
      <c r="Q22" s="10">
        <v>7</v>
      </c>
      <c r="R22" s="10">
        <v>1</v>
      </c>
      <c r="S22" s="10">
        <v>7</v>
      </c>
      <c r="T22" s="10">
        <v>1</v>
      </c>
      <c r="U22" s="10">
        <v>10</v>
      </c>
      <c r="V22" s="15">
        <v>1</v>
      </c>
      <c r="W22" s="15">
        <v>10</v>
      </c>
      <c r="X22" s="40">
        <f t="shared" si="10"/>
        <v>5</v>
      </c>
      <c r="Y22" s="43">
        <f t="shared" si="10"/>
        <v>45</v>
      </c>
      <c r="Z22" s="10">
        <v>0</v>
      </c>
      <c r="AA22" s="10">
        <v>0</v>
      </c>
      <c r="AB22" s="10">
        <v>0</v>
      </c>
      <c r="AC22" s="10">
        <v>0</v>
      </c>
      <c r="AD22" s="15">
        <v>0</v>
      </c>
      <c r="AE22" s="15">
        <v>0</v>
      </c>
      <c r="AF22" s="45">
        <f t="shared" si="11"/>
        <v>0</v>
      </c>
      <c r="AG22" s="45">
        <f t="shared" si="11"/>
        <v>0</v>
      </c>
      <c r="AH22" s="78">
        <f t="shared" si="1"/>
        <v>9</v>
      </c>
      <c r="AI22" s="79">
        <f t="shared" si="5"/>
        <v>8</v>
      </c>
      <c r="AJ22" s="78">
        <f t="shared" si="2"/>
        <v>94</v>
      </c>
      <c r="AK22" s="37"/>
    </row>
    <row r="23" spans="1:39" s="36" customFormat="1">
      <c r="A23" s="14">
        <v>13</v>
      </c>
      <c r="B23" s="16" t="s">
        <v>56</v>
      </c>
      <c r="C23" s="10">
        <v>1</v>
      </c>
      <c r="D23" s="10">
        <v>13</v>
      </c>
      <c r="E23" s="10">
        <v>1</v>
      </c>
      <c r="F23" s="10">
        <v>19</v>
      </c>
      <c r="G23" s="10">
        <v>1</v>
      </c>
      <c r="H23" s="10">
        <v>19</v>
      </c>
      <c r="I23" s="10">
        <v>1</v>
      </c>
      <c r="J23" s="10">
        <v>19</v>
      </c>
      <c r="K23" s="40">
        <f t="shared" si="8"/>
        <v>4</v>
      </c>
      <c r="L23" s="40">
        <v>4</v>
      </c>
      <c r="M23" s="40">
        <f t="shared" si="9"/>
        <v>70</v>
      </c>
      <c r="N23" s="10">
        <v>1</v>
      </c>
      <c r="O23" s="10">
        <v>20</v>
      </c>
      <c r="P23" s="10">
        <v>1</v>
      </c>
      <c r="Q23" s="10">
        <v>24</v>
      </c>
      <c r="R23" s="10">
        <v>1</v>
      </c>
      <c r="S23" s="10">
        <v>21</v>
      </c>
      <c r="T23" s="10">
        <v>1</v>
      </c>
      <c r="U23" s="10">
        <v>9</v>
      </c>
      <c r="V23" s="15">
        <v>1</v>
      </c>
      <c r="W23" s="15">
        <v>18</v>
      </c>
      <c r="X23" s="40">
        <f t="shared" si="10"/>
        <v>5</v>
      </c>
      <c r="Y23" s="43">
        <f t="shared" si="10"/>
        <v>92</v>
      </c>
      <c r="Z23" s="10">
        <v>0</v>
      </c>
      <c r="AA23" s="10">
        <v>0</v>
      </c>
      <c r="AB23" s="10">
        <v>0</v>
      </c>
      <c r="AC23" s="10">
        <v>0</v>
      </c>
      <c r="AD23" s="15">
        <v>0</v>
      </c>
      <c r="AE23" s="15">
        <v>0</v>
      </c>
      <c r="AF23" s="45">
        <f t="shared" si="11"/>
        <v>0</v>
      </c>
      <c r="AG23" s="45">
        <f t="shared" si="11"/>
        <v>0</v>
      </c>
      <c r="AH23" s="78">
        <f t="shared" si="1"/>
        <v>9</v>
      </c>
      <c r="AI23" s="79">
        <f t="shared" si="5"/>
        <v>9</v>
      </c>
      <c r="AJ23" s="78">
        <f t="shared" si="2"/>
        <v>162</v>
      </c>
      <c r="AK23" s="37"/>
    </row>
    <row r="24" spans="1:39" s="36" customFormat="1">
      <c r="A24" s="14">
        <v>14</v>
      </c>
      <c r="B24" s="16" t="s">
        <v>57</v>
      </c>
      <c r="C24" s="10">
        <v>1</v>
      </c>
      <c r="D24" s="10">
        <v>16</v>
      </c>
      <c r="E24" s="10">
        <v>1</v>
      </c>
      <c r="F24" s="10">
        <v>22</v>
      </c>
      <c r="G24" s="10">
        <v>1</v>
      </c>
      <c r="H24" s="10">
        <v>18</v>
      </c>
      <c r="I24" s="10">
        <v>1</v>
      </c>
      <c r="J24" s="10">
        <v>12</v>
      </c>
      <c r="K24" s="40">
        <f t="shared" si="8"/>
        <v>4</v>
      </c>
      <c r="L24" s="40">
        <v>4</v>
      </c>
      <c r="M24" s="40">
        <f t="shared" si="9"/>
        <v>68</v>
      </c>
      <c r="N24" s="10">
        <v>1</v>
      </c>
      <c r="O24" s="10">
        <v>21</v>
      </c>
      <c r="P24" s="10">
        <v>1</v>
      </c>
      <c r="Q24" s="10">
        <v>14</v>
      </c>
      <c r="R24" s="10">
        <v>1</v>
      </c>
      <c r="S24" s="10">
        <v>23</v>
      </c>
      <c r="T24" s="10">
        <v>1</v>
      </c>
      <c r="U24" s="10">
        <v>26</v>
      </c>
      <c r="V24" s="15">
        <v>1</v>
      </c>
      <c r="W24" s="15">
        <v>23</v>
      </c>
      <c r="X24" s="40">
        <f t="shared" si="10"/>
        <v>5</v>
      </c>
      <c r="Y24" s="43">
        <f t="shared" si="10"/>
        <v>107</v>
      </c>
      <c r="Z24" s="10">
        <v>0</v>
      </c>
      <c r="AA24" s="10">
        <v>0</v>
      </c>
      <c r="AB24" s="10">
        <v>0</v>
      </c>
      <c r="AC24" s="10">
        <v>0</v>
      </c>
      <c r="AD24" s="15">
        <v>0</v>
      </c>
      <c r="AE24" s="15">
        <v>0</v>
      </c>
      <c r="AF24" s="45">
        <f t="shared" si="11"/>
        <v>0</v>
      </c>
      <c r="AG24" s="45">
        <f t="shared" si="11"/>
        <v>0</v>
      </c>
      <c r="AH24" s="78">
        <f t="shared" si="1"/>
        <v>9</v>
      </c>
      <c r="AI24" s="79">
        <f t="shared" si="5"/>
        <v>9</v>
      </c>
      <c r="AJ24" s="78">
        <f t="shared" si="2"/>
        <v>175</v>
      </c>
      <c r="AK24" s="37"/>
    </row>
    <row r="25" spans="1:39" s="36" customFormat="1">
      <c r="A25" s="14">
        <v>15</v>
      </c>
      <c r="B25" s="16" t="s">
        <v>58</v>
      </c>
      <c r="C25" s="10">
        <v>1</v>
      </c>
      <c r="D25" s="10">
        <v>24</v>
      </c>
      <c r="E25" s="10">
        <v>1</v>
      </c>
      <c r="F25" s="10">
        <v>18</v>
      </c>
      <c r="G25" s="10">
        <v>1</v>
      </c>
      <c r="H25" s="10">
        <v>14</v>
      </c>
      <c r="I25" s="10">
        <v>1</v>
      </c>
      <c r="J25" s="10">
        <v>15</v>
      </c>
      <c r="K25" s="40">
        <f t="shared" si="8"/>
        <v>4</v>
      </c>
      <c r="L25" s="40">
        <v>4</v>
      </c>
      <c r="M25" s="40">
        <f t="shared" si="9"/>
        <v>71</v>
      </c>
      <c r="N25" s="10">
        <v>1</v>
      </c>
      <c r="O25" s="10">
        <v>17</v>
      </c>
      <c r="P25" s="10">
        <v>1</v>
      </c>
      <c r="Q25" s="10">
        <v>20</v>
      </c>
      <c r="R25" s="10">
        <v>1</v>
      </c>
      <c r="S25" s="10">
        <v>20</v>
      </c>
      <c r="T25" s="10">
        <v>1</v>
      </c>
      <c r="U25" s="10">
        <v>24</v>
      </c>
      <c r="V25" s="15">
        <v>1</v>
      </c>
      <c r="W25" s="15">
        <v>17</v>
      </c>
      <c r="X25" s="40">
        <f t="shared" si="10"/>
        <v>5</v>
      </c>
      <c r="Y25" s="43">
        <f t="shared" si="10"/>
        <v>98</v>
      </c>
      <c r="Z25" s="10">
        <v>0</v>
      </c>
      <c r="AA25" s="10">
        <v>0</v>
      </c>
      <c r="AB25" s="10">
        <v>0</v>
      </c>
      <c r="AC25" s="10">
        <v>0</v>
      </c>
      <c r="AD25" s="15">
        <v>0</v>
      </c>
      <c r="AE25" s="15">
        <v>0</v>
      </c>
      <c r="AF25" s="45">
        <f t="shared" si="11"/>
        <v>0</v>
      </c>
      <c r="AG25" s="45">
        <f t="shared" si="11"/>
        <v>0</v>
      </c>
      <c r="AH25" s="78">
        <f t="shared" si="1"/>
        <v>9</v>
      </c>
      <c r="AI25" s="79">
        <f t="shared" si="5"/>
        <v>9</v>
      </c>
      <c r="AJ25" s="78">
        <f t="shared" si="2"/>
        <v>169</v>
      </c>
      <c r="AK25" s="37"/>
    </row>
    <row r="26" spans="1:39" s="36" customFormat="1" ht="22.5">
      <c r="A26" s="14">
        <v>16</v>
      </c>
      <c r="B26" s="16" t="s">
        <v>59</v>
      </c>
      <c r="C26" s="10">
        <v>2</v>
      </c>
      <c r="D26" s="10">
        <v>51</v>
      </c>
      <c r="E26" s="10">
        <v>2</v>
      </c>
      <c r="F26" s="10">
        <v>35</v>
      </c>
      <c r="G26" s="10">
        <v>2</v>
      </c>
      <c r="H26" s="10">
        <v>33</v>
      </c>
      <c r="I26" s="10">
        <v>2</v>
      </c>
      <c r="J26" s="10">
        <v>31</v>
      </c>
      <c r="K26" s="40">
        <f t="shared" si="8"/>
        <v>8</v>
      </c>
      <c r="L26" s="40">
        <v>8</v>
      </c>
      <c r="M26" s="40">
        <f t="shared" si="9"/>
        <v>150</v>
      </c>
      <c r="N26" s="10">
        <v>2</v>
      </c>
      <c r="O26" s="10">
        <v>42</v>
      </c>
      <c r="P26" s="10">
        <v>1</v>
      </c>
      <c r="Q26" s="10">
        <v>26</v>
      </c>
      <c r="R26" s="10">
        <v>1</v>
      </c>
      <c r="S26" s="10">
        <v>29</v>
      </c>
      <c r="T26" s="10">
        <v>1</v>
      </c>
      <c r="U26" s="10">
        <v>26</v>
      </c>
      <c r="V26" s="15">
        <v>1</v>
      </c>
      <c r="W26" s="15">
        <v>32</v>
      </c>
      <c r="X26" s="40">
        <f t="shared" si="10"/>
        <v>6</v>
      </c>
      <c r="Y26" s="43">
        <f t="shared" si="10"/>
        <v>155</v>
      </c>
      <c r="Z26" s="10">
        <v>0</v>
      </c>
      <c r="AA26" s="10">
        <v>0</v>
      </c>
      <c r="AB26" s="10">
        <v>0</v>
      </c>
      <c r="AC26" s="10">
        <v>0</v>
      </c>
      <c r="AD26" s="15">
        <v>0</v>
      </c>
      <c r="AE26" s="15">
        <v>0</v>
      </c>
      <c r="AF26" s="45">
        <f t="shared" si="11"/>
        <v>0</v>
      </c>
      <c r="AG26" s="45">
        <f t="shared" si="11"/>
        <v>0</v>
      </c>
      <c r="AH26" s="78">
        <f t="shared" si="1"/>
        <v>14</v>
      </c>
      <c r="AI26" s="79">
        <f t="shared" si="5"/>
        <v>14</v>
      </c>
      <c r="AJ26" s="78">
        <f t="shared" si="2"/>
        <v>305</v>
      </c>
      <c r="AK26" s="37"/>
    </row>
    <row r="27" spans="1:39" s="36" customFormat="1">
      <c r="A27" s="14">
        <v>17</v>
      </c>
      <c r="B27" s="16" t="s">
        <v>81</v>
      </c>
      <c r="C27" s="10">
        <v>1</v>
      </c>
      <c r="D27" s="10">
        <v>13</v>
      </c>
      <c r="E27" s="10">
        <v>1</v>
      </c>
      <c r="F27" s="10">
        <v>15</v>
      </c>
      <c r="G27" s="10">
        <v>1</v>
      </c>
      <c r="H27" s="10">
        <v>12</v>
      </c>
      <c r="I27" s="10">
        <v>1</v>
      </c>
      <c r="J27" s="10">
        <v>18</v>
      </c>
      <c r="K27" s="40">
        <f t="shared" si="8"/>
        <v>4</v>
      </c>
      <c r="L27" s="40">
        <v>4</v>
      </c>
      <c r="M27" s="40">
        <f t="shared" si="9"/>
        <v>58</v>
      </c>
      <c r="N27" s="10">
        <v>1</v>
      </c>
      <c r="O27" s="10">
        <v>10</v>
      </c>
      <c r="P27" s="10">
        <v>1</v>
      </c>
      <c r="Q27" s="10">
        <v>8</v>
      </c>
      <c r="R27" s="10">
        <v>1</v>
      </c>
      <c r="S27" s="10">
        <v>12</v>
      </c>
      <c r="T27" s="10">
        <v>1</v>
      </c>
      <c r="U27" s="10">
        <v>12</v>
      </c>
      <c r="V27" s="15">
        <v>1</v>
      </c>
      <c r="W27" s="15">
        <v>16</v>
      </c>
      <c r="X27" s="40">
        <f t="shared" si="10"/>
        <v>5</v>
      </c>
      <c r="Y27" s="43">
        <f t="shared" si="10"/>
        <v>58</v>
      </c>
      <c r="Z27" s="10">
        <v>0</v>
      </c>
      <c r="AA27" s="10">
        <v>0</v>
      </c>
      <c r="AB27" s="10">
        <v>0</v>
      </c>
      <c r="AC27" s="10">
        <v>0</v>
      </c>
      <c r="AD27" s="15">
        <v>0</v>
      </c>
      <c r="AE27" s="15">
        <v>0</v>
      </c>
      <c r="AF27" s="45">
        <f t="shared" si="11"/>
        <v>0</v>
      </c>
      <c r="AG27" s="45">
        <f t="shared" si="11"/>
        <v>0</v>
      </c>
      <c r="AH27" s="78">
        <f t="shared" si="1"/>
        <v>9</v>
      </c>
      <c r="AI27" s="79">
        <f t="shared" si="5"/>
        <v>9</v>
      </c>
      <c r="AJ27" s="78">
        <f t="shared" si="2"/>
        <v>116</v>
      </c>
      <c r="AK27" s="37"/>
    </row>
    <row r="28" spans="1:39" s="36" customFormat="1">
      <c r="A28" s="14">
        <v>18</v>
      </c>
      <c r="B28" s="16" t="s">
        <v>43</v>
      </c>
      <c r="C28" s="10">
        <v>1</v>
      </c>
      <c r="D28" s="10">
        <v>24</v>
      </c>
      <c r="E28" s="10">
        <v>1</v>
      </c>
      <c r="F28" s="10">
        <v>19</v>
      </c>
      <c r="G28" s="10">
        <v>1</v>
      </c>
      <c r="H28" s="10">
        <v>24</v>
      </c>
      <c r="I28" s="10">
        <v>1</v>
      </c>
      <c r="J28" s="10">
        <v>18</v>
      </c>
      <c r="K28" s="40">
        <f t="shared" si="8"/>
        <v>4</v>
      </c>
      <c r="L28" s="40">
        <v>4</v>
      </c>
      <c r="M28" s="40">
        <f t="shared" si="9"/>
        <v>85</v>
      </c>
      <c r="N28" s="10">
        <v>1</v>
      </c>
      <c r="O28" s="10">
        <v>24</v>
      </c>
      <c r="P28" s="10">
        <v>1</v>
      </c>
      <c r="Q28" s="10">
        <v>18</v>
      </c>
      <c r="R28" s="10">
        <v>1</v>
      </c>
      <c r="S28" s="10">
        <v>13</v>
      </c>
      <c r="T28" s="10">
        <v>1</v>
      </c>
      <c r="U28" s="10">
        <v>26</v>
      </c>
      <c r="V28" s="15">
        <v>1</v>
      </c>
      <c r="W28" s="15">
        <v>22</v>
      </c>
      <c r="X28" s="40">
        <f t="shared" si="10"/>
        <v>5</v>
      </c>
      <c r="Y28" s="43">
        <f t="shared" si="10"/>
        <v>103</v>
      </c>
      <c r="Z28" s="10">
        <v>0</v>
      </c>
      <c r="AA28" s="10">
        <v>0</v>
      </c>
      <c r="AB28" s="10">
        <v>0</v>
      </c>
      <c r="AC28" s="10">
        <v>0</v>
      </c>
      <c r="AD28" s="15">
        <v>0</v>
      </c>
      <c r="AE28" s="15">
        <v>0</v>
      </c>
      <c r="AF28" s="45">
        <f t="shared" si="11"/>
        <v>0</v>
      </c>
      <c r="AG28" s="45">
        <f t="shared" si="11"/>
        <v>0</v>
      </c>
      <c r="AH28" s="78">
        <f t="shared" si="1"/>
        <v>9</v>
      </c>
      <c r="AI28" s="79">
        <f t="shared" si="5"/>
        <v>9</v>
      </c>
      <c r="AJ28" s="78">
        <f t="shared" si="2"/>
        <v>188</v>
      </c>
      <c r="AK28" s="37"/>
    </row>
    <row r="29" spans="1:39" s="67" customFormat="1">
      <c r="A29" s="58">
        <v>19</v>
      </c>
      <c r="B29" s="59" t="s">
        <v>60</v>
      </c>
      <c r="C29" s="60">
        <v>2</v>
      </c>
      <c r="D29" s="60">
        <v>33</v>
      </c>
      <c r="E29" s="60">
        <v>2</v>
      </c>
      <c r="F29" s="60">
        <v>34</v>
      </c>
      <c r="G29" s="60">
        <v>1</v>
      </c>
      <c r="H29" s="60">
        <v>26</v>
      </c>
      <c r="I29" s="60">
        <v>1</v>
      </c>
      <c r="J29" s="60">
        <v>29</v>
      </c>
      <c r="K29" s="63">
        <f t="shared" si="8"/>
        <v>6</v>
      </c>
      <c r="L29" s="63">
        <v>6</v>
      </c>
      <c r="M29" s="63">
        <f t="shared" si="9"/>
        <v>122</v>
      </c>
      <c r="N29" s="60">
        <v>1</v>
      </c>
      <c r="O29" s="60">
        <v>22</v>
      </c>
      <c r="P29" s="60">
        <v>1</v>
      </c>
      <c r="Q29" s="60">
        <v>21</v>
      </c>
      <c r="R29" s="60">
        <v>1</v>
      </c>
      <c r="S29" s="60">
        <v>28</v>
      </c>
      <c r="T29" s="60">
        <v>1</v>
      </c>
      <c r="U29" s="60">
        <v>19</v>
      </c>
      <c r="V29" s="60">
        <v>1</v>
      </c>
      <c r="W29" s="60">
        <v>33</v>
      </c>
      <c r="X29" s="63">
        <f t="shared" si="10"/>
        <v>5</v>
      </c>
      <c r="Y29" s="64">
        <f t="shared" si="10"/>
        <v>123</v>
      </c>
      <c r="Z29" s="60">
        <v>0</v>
      </c>
      <c r="AA29" s="60">
        <v>0</v>
      </c>
      <c r="AB29" s="60">
        <v>0</v>
      </c>
      <c r="AC29" s="60">
        <v>0</v>
      </c>
      <c r="AD29" s="62">
        <v>0</v>
      </c>
      <c r="AE29" s="62">
        <v>0</v>
      </c>
      <c r="AF29" s="65">
        <f t="shared" si="11"/>
        <v>0</v>
      </c>
      <c r="AG29" s="65">
        <f t="shared" si="11"/>
        <v>0</v>
      </c>
      <c r="AH29" s="80">
        <f t="shared" si="1"/>
        <v>11</v>
      </c>
      <c r="AI29" s="81">
        <f t="shared" si="5"/>
        <v>11</v>
      </c>
      <c r="AJ29" s="80">
        <f t="shared" si="2"/>
        <v>245</v>
      </c>
      <c r="AK29" s="71"/>
      <c r="AL29" s="72"/>
      <c r="AM29" s="72"/>
    </row>
    <row r="30" spans="1:39" s="36" customFormat="1">
      <c r="A30" s="14">
        <v>20</v>
      </c>
      <c r="B30" s="16" t="s">
        <v>61</v>
      </c>
      <c r="C30" s="10">
        <v>1</v>
      </c>
      <c r="D30" s="10">
        <v>14</v>
      </c>
      <c r="E30" s="10">
        <v>1</v>
      </c>
      <c r="F30" s="10">
        <v>10</v>
      </c>
      <c r="G30" s="10">
        <v>1</v>
      </c>
      <c r="H30" s="10">
        <v>15</v>
      </c>
      <c r="I30" s="10">
        <v>1</v>
      </c>
      <c r="J30" s="10">
        <v>14</v>
      </c>
      <c r="K30" s="40">
        <f t="shared" si="8"/>
        <v>4</v>
      </c>
      <c r="L30" s="40">
        <v>4</v>
      </c>
      <c r="M30" s="40">
        <f t="shared" si="9"/>
        <v>53</v>
      </c>
      <c r="N30" s="10">
        <v>1</v>
      </c>
      <c r="O30" s="10">
        <v>10</v>
      </c>
      <c r="P30" s="10">
        <v>1</v>
      </c>
      <c r="Q30" s="10">
        <v>12</v>
      </c>
      <c r="R30" s="10">
        <v>1</v>
      </c>
      <c r="S30" s="10">
        <v>12</v>
      </c>
      <c r="T30" s="10">
        <v>1</v>
      </c>
      <c r="U30" s="10">
        <v>9</v>
      </c>
      <c r="V30" s="10">
        <v>1</v>
      </c>
      <c r="W30" s="10">
        <v>12</v>
      </c>
      <c r="X30" s="40">
        <f t="shared" si="10"/>
        <v>5</v>
      </c>
      <c r="Y30" s="43">
        <f t="shared" si="10"/>
        <v>55</v>
      </c>
      <c r="Z30" s="10">
        <v>0</v>
      </c>
      <c r="AA30" s="10">
        <v>0</v>
      </c>
      <c r="AB30" s="10">
        <v>0</v>
      </c>
      <c r="AC30" s="10">
        <v>0</v>
      </c>
      <c r="AD30" s="15">
        <v>0</v>
      </c>
      <c r="AE30" s="15">
        <v>0</v>
      </c>
      <c r="AF30" s="45">
        <f t="shared" si="11"/>
        <v>0</v>
      </c>
      <c r="AG30" s="45">
        <f t="shared" si="11"/>
        <v>0</v>
      </c>
      <c r="AH30" s="78">
        <f t="shared" si="1"/>
        <v>9</v>
      </c>
      <c r="AI30" s="79">
        <f t="shared" si="5"/>
        <v>9</v>
      </c>
      <c r="AJ30" s="78">
        <f t="shared" si="2"/>
        <v>108</v>
      </c>
      <c r="AK30" s="37"/>
    </row>
    <row r="31" spans="1:39" s="36" customFormat="1" ht="22.5">
      <c r="A31" s="14">
        <v>21</v>
      </c>
      <c r="B31" s="16" t="s">
        <v>82</v>
      </c>
      <c r="C31" s="12">
        <v>1</v>
      </c>
      <c r="D31" s="12">
        <v>8</v>
      </c>
      <c r="E31" s="12">
        <v>1</v>
      </c>
      <c r="F31" s="12">
        <v>5</v>
      </c>
      <c r="G31" s="12">
        <v>1</v>
      </c>
      <c r="H31" s="12">
        <v>5</v>
      </c>
      <c r="I31" s="10">
        <v>1</v>
      </c>
      <c r="J31" s="10">
        <v>5</v>
      </c>
      <c r="K31" s="40">
        <f t="shared" si="8"/>
        <v>4</v>
      </c>
      <c r="L31" s="40">
        <v>2</v>
      </c>
      <c r="M31" s="40">
        <f t="shared" si="9"/>
        <v>23</v>
      </c>
      <c r="N31" s="10">
        <v>1</v>
      </c>
      <c r="O31" s="10">
        <v>11</v>
      </c>
      <c r="P31" s="10">
        <v>1</v>
      </c>
      <c r="Q31" s="10">
        <v>9</v>
      </c>
      <c r="R31" s="10">
        <v>1</v>
      </c>
      <c r="S31" s="10">
        <v>5</v>
      </c>
      <c r="T31" s="10">
        <v>1</v>
      </c>
      <c r="U31" s="10">
        <v>5</v>
      </c>
      <c r="V31" s="10">
        <v>1</v>
      </c>
      <c r="W31" s="10">
        <v>10</v>
      </c>
      <c r="X31" s="40">
        <f t="shared" si="10"/>
        <v>5</v>
      </c>
      <c r="Y31" s="43">
        <f t="shared" si="10"/>
        <v>40</v>
      </c>
      <c r="Z31" s="10">
        <v>0</v>
      </c>
      <c r="AA31" s="10">
        <v>0</v>
      </c>
      <c r="AB31" s="10">
        <v>0</v>
      </c>
      <c r="AC31" s="10">
        <v>0</v>
      </c>
      <c r="AD31" s="15">
        <v>0</v>
      </c>
      <c r="AE31" s="15">
        <v>0</v>
      </c>
      <c r="AF31" s="45">
        <f t="shared" si="11"/>
        <v>0</v>
      </c>
      <c r="AG31" s="45">
        <f t="shared" si="11"/>
        <v>0</v>
      </c>
      <c r="AH31" s="78">
        <f t="shared" si="1"/>
        <v>9</v>
      </c>
      <c r="AI31" s="79">
        <f t="shared" si="5"/>
        <v>7</v>
      </c>
      <c r="AJ31" s="78">
        <f t="shared" si="2"/>
        <v>63</v>
      </c>
      <c r="AK31" s="37"/>
    </row>
    <row r="32" spans="1:39" s="36" customFormat="1">
      <c r="A32" s="14">
        <v>22</v>
      </c>
      <c r="B32" s="16" t="s">
        <v>62</v>
      </c>
      <c r="C32" s="12">
        <v>1</v>
      </c>
      <c r="D32" s="12">
        <v>17</v>
      </c>
      <c r="E32" s="12">
        <v>1</v>
      </c>
      <c r="F32" s="12">
        <v>17</v>
      </c>
      <c r="G32" s="12">
        <v>1</v>
      </c>
      <c r="H32" s="12">
        <v>12</v>
      </c>
      <c r="I32" s="10">
        <v>1</v>
      </c>
      <c r="J32" s="10">
        <v>14</v>
      </c>
      <c r="K32" s="40">
        <f t="shared" si="8"/>
        <v>4</v>
      </c>
      <c r="L32" s="40">
        <v>4</v>
      </c>
      <c r="M32" s="40">
        <f t="shared" si="9"/>
        <v>60</v>
      </c>
      <c r="N32" s="10">
        <v>1</v>
      </c>
      <c r="O32" s="10">
        <v>12</v>
      </c>
      <c r="P32" s="10">
        <v>1</v>
      </c>
      <c r="Q32" s="10">
        <v>11</v>
      </c>
      <c r="R32" s="10">
        <v>1</v>
      </c>
      <c r="S32" s="10">
        <v>18</v>
      </c>
      <c r="T32" s="10">
        <v>1</v>
      </c>
      <c r="U32" s="10">
        <v>17</v>
      </c>
      <c r="V32" s="10">
        <v>1</v>
      </c>
      <c r="W32" s="10">
        <v>15</v>
      </c>
      <c r="X32" s="40">
        <f t="shared" si="10"/>
        <v>5</v>
      </c>
      <c r="Y32" s="43">
        <f t="shared" si="10"/>
        <v>73</v>
      </c>
      <c r="Z32" s="10">
        <v>0</v>
      </c>
      <c r="AA32" s="10">
        <v>0</v>
      </c>
      <c r="AB32" s="10">
        <v>0</v>
      </c>
      <c r="AC32" s="10">
        <v>0</v>
      </c>
      <c r="AD32" s="15">
        <v>0</v>
      </c>
      <c r="AE32" s="15">
        <v>0</v>
      </c>
      <c r="AF32" s="45">
        <f>Z32+AB32+AD32</f>
        <v>0</v>
      </c>
      <c r="AG32" s="45">
        <f>AA32+AC32+AE32</f>
        <v>0</v>
      </c>
      <c r="AH32" s="78">
        <f t="shared" si="1"/>
        <v>9</v>
      </c>
      <c r="AI32" s="79">
        <f t="shared" si="5"/>
        <v>9</v>
      </c>
      <c r="AJ32" s="78">
        <f t="shared" si="2"/>
        <v>133</v>
      </c>
      <c r="AK32" s="37"/>
    </row>
    <row r="33" spans="1:37" s="36" customFormat="1">
      <c r="A33" s="14">
        <v>23</v>
      </c>
      <c r="B33" s="16" t="s">
        <v>63</v>
      </c>
      <c r="C33" s="12">
        <v>1</v>
      </c>
      <c r="D33" s="12">
        <v>5</v>
      </c>
      <c r="E33" s="12">
        <v>1</v>
      </c>
      <c r="F33" s="12">
        <v>12</v>
      </c>
      <c r="G33" s="12">
        <v>1</v>
      </c>
      <c r="H33" s="12">
        <v>9</v>
      </c>
      <c r="I33" s="10">
        <v>1</v>
      </c>
      <c r="J33" s="10">
        <v>7</v>
      </c>
      <c r="K33" s="40">
        <f t="shared" si="8"/>
        <v>4</v>
      </c>
      <c r="L33" s="40">
        <v>2</v>
      </c>
      <c r="M33" s="40">
        <f t="shared" si="9"/>
        <v>33</v>
      </c>
      <c r="N33" s="10">
        <v>1</v>
      </c>
      <c r="O33" s="10">
        <v>10</v>
      </c>
      <c r="P33" s="10">
        <v>1</v>
      </c>
      <c r="Q33" s="10">
        <v>10</v>
      </c>
      <c r="R33" s="10">
        <v>1</v>
      </c>
      <c r="S33" s="10">
        <v>10</v>
      </c>
      <c r="T33" s="10">
        <v>1</v>
      </c>
      <c r="U33" s="10">
        <v>12</v>
      </c>
      <c r="V33" s="10">
        <v>1</v>
      </c>
      <c r="W33" s="10">
        <v>6</v>
      </c>
      <c r="X33" s="40">
        <f t="shared" si="10"/>
        <v>5</v>
      </c>
      <c r="Y33" s="43">
        <f t="shared" si="10"/>
        <v>48</v>
      </c>
      <c r="Z33" s="10">
        <v>0</v>
      </c>
      <c r="AA33" s="10">
        <v>0</v>
      </c>
      <c r="AB33" s="10">
        <v>0</v>
      </c>
      <c r="AC33" s="10">
        <v>0</v>
      </c>
      <c r="AD33" s="15">
        <v>0</v>
      </c>
      <c r="AE33" s="15">
        <v>0</v>
      </c>
      <c r="AF33" s="45">
        <f t="shared" si="11"/>
        <v>0</v>
      </c>
      <c r="AG33" s="45">
        <f t="shared" si="11"/>
        <v>0</v>
      </c>
      <c r="AH33" s="78">
        <f t="shared" si="1"/>
        <v>9</v>
      </c>
      <c r="AI33" s="79">
        <f t="shared" si="5"/>
        <v>7</v>
      </c>
      <c r="AJ33" s="78">
        <f t="shared" si="2"/>
        <v>81</v>
      </c>
      <c r="AK33" s="37"/>
    </row>
    <row r="34" spans="1:37" s="36" customFormat="1">
      <c r="A34" s="14">
        <v>24</v>
      </c>
      <c r="B34" s="16" t="s">
        <v>64</v>
      </c>
      <c r="C34" s="12">
        <v>1</v>
      </c>
      <c r="D34" s="12">
        <v>5</v>
      </c>
      <c r="E34" s="12">
        <v>1</v>
      </c>
      <c r="F34" s="12">
        <v>12</v>
      </c>
      <c r="G34" s="12">
        <v>1</v>
      </c>
      <c r="H34" s="12">
        <v>7</v>
      </c>
      <c r="I34" s="10">
        <v>1</v>
      </c>
      <c r="J34" s="10">
        <v>7</v>
      </c>
      <c r="K34" s="40">
        <f t="shared" si="8"/>
        <v>4</v>
      </c>
      <c r="L34" s="40">
        <v>2</v>
      </c>
      <c r="M34" s="40">
        <f t="shared" si="9"/>
        <v>31</v>
      </c>
      <c r="N34" s="10">
        <v>1</v>
      </c>
      <c r="O34" s="10">
        <v>6</v>
      </c>
      <c r="P34" s="10">
        <v>1</v>
      </c>
      <c r="Q34" s="10">
        <v>9</v>
      </c>
      <c r="R34" s="10">
        <v>1</v>
      </c>
      <c r="S34" s="10">
        <v>9</v>
      </c>
      <c r="T34" s="10">
        <v>1</v>
      </c>
      <c r="U34" s="10">
        <v>14</v>
      </c>
      <c r="V34" s="10">
        <v>1</v>
      </c>
      <c r="W34" s="10">
        <v>14</v>
      </c>
      <c r="X34" s="40">
        <f t="shared" si="10"/>
        <v>5</v>
      </c>
      <c r="Y34" s="43">
        <f t="shared" si="10"/>
        <v>52</v>
      </c>
      <c r="Z34" s="10">
        <v>0</v>
      </c>
      <c r="AA34" s="10">
        <v>0</v>
      </c>
      <c r="AB34" s="10">
        <v>0</v>
      </c>
      <c r="AC34" s="10">
        <v>0</v>
      </c>
      <c r="AD34" s="15">
        <v>0</v>
      </c>
      <c r="AE34" s="15">
        <v>0</v>
      </c>
      <c r="AF34" s="45">
        <f t="shared" si="11"/>
        <v>0</v>
      </c>
      <c r="AG34" s="45">
        <f t="shared" si="11"/>
        <v>0</v>
      </c>
      <c r="AH34" s="78">
        <f t="shared" si="1"/>
        <v>9</v>
      </c>
      <c r="AI34" s="79">
        <f t="shared" si="5"/>
        <v>7</v>
      </c>
      <c r="AJ34" s="78">
        <f t="shared" si="2"/>
        <v>83</v>
      </c>
      <c r="AK34" s="37"/>
    </row>
    <row r="35" spans="1:37" s="36" customFormat="1" ht="22.5">
      <c r="A35" s="14">
        <v>25</v>
      </c>
      <c r="B35" s="16" t="s">
        <v>65</v>
      </c>
      <c r="C35" s="12">
        <v>1</v>
      </c>
      <c r="D35" s="12">
        <v>22</v>
      </c>
      <c r="E35" s="12">
        <v>1</v>
      </c>
      <c r="F35" s="12">
        <v>17</v>
      </c>
      <c r="G35" s="12">
        <v>1</v>
      </c>
      <c r="H35" s="12">
        <v>19</v>
      </c>
      <c r="I35" s="10">
        <v>1</v>
      </c>
      <c r="J35" s="10">
        <v>19</v>
      </c>
      <c r="K35" s="40">
        <f t="shared" si="8"/>
        <v>4</v>
      </c>
      <c r="L35" s="40">
        <v>4</v>
      </c>
      <c r="M35" s="40">
        <f t="shared" si="9"/>
        <v>77</v>
      </c>
      <c r="N35" s="10">
        <v>1</v>
      </c>
      <c r="O35" s="10">
        <v>24</v>
      </c>
      <c r="P35" s="10">
        <v>1</v>
      </c>
      <c r="Q35" s="10">
        <v>22</v>
      </c>
      <c r="R35" s="10">
        <v>1</v>
      </c>
      <c r="S35" s="10">
        <v>13</v>
      </c>
      <c r="T35" s="10">
        <v>1</v>
      </c>
      <c r="U35" s="10">
        <v>15</v>
      </c>
      <c r="V35" s="10">
        <v>1</v>
      </c>
      <c r="W35" s="10">
        <v>21</v>
      </c>
      <c r="X35" s="40">
        <f t="shared" si="10"/>
        <v>5</v>
      </c>
      <c r="Y35" s="43">
        <f t="shared" si="10"/>
        <v>95</v>
      </c>
      <c r="Z35" s="10">
        <v>0</v>
      </c>
      <c r="AA35" s="10">
        <v>0</v>
      </c>
      <c r="AB35" s="10">
        <v>0</v>
      </c>
      <c r="AC35" s="10">
        <v>0</v>
      </c>
      <c r="AD35" s="15">
        <v>0</v>
      </c>
      <c r="AE35" s="15">
        <v>0</v>
      </c>
      <c r="AF35" s="45">
        <f t="shared" si="11"/>
        <v>0</v>
      </c>
      <c r="AG35" s="45">
        <f t="shared" si="11"/>
        <v>0</v>
      </c>
      <c r="AH35" s="78">
        <f t="shared" si="1"/>
        <v>9</v>
      </c>
      <c r="AI35" s="79">
        <f t="shared" si="5"/>
        <v>9</v>
      </c>
      <c r="AJ35" s="78">
        <f t="shared" si="2"/>
        <v>172</v>
      </c>
      <c r="AK35" s="37"/>
    </row>
    <row r="36" spans="1:37" s="36" customFormat="1">
      <c r="A36" s="14">
        <v>26</v>
      </c>
      <c r="B36" s="24" t="s">
        <v>66</v>
      </c>
      <c r="C36" s="10">
        <v>1</v>
      </c>
      <c r="D36" s="10">
        <v>11</v>
      </c>
      <c r="E36" s="10">
        <v>1</v>
      </c>
      <c r="F36" s="10">
        <v>7</v>
      </c>
      <c r="G36" s="10">
        <v>1</v>
      </c>
      <c r="H36" s="10">
        <v>11</v>
      </c>
      <c r="I36" s="10">
        <v>1</v>
      </c>
      <c r="J36" s="10">
        <v>9</v>
      </c>
      <c r="K36" s="40">
        <f t="shared" si="8"/>
        <v>4</v>
      </c>
      <c r="L36" s="40">
        <v>3</v>
      </c>
      <c r="M36" s="40">
        <f t="shared" si="9"/>
        <v>38</v>
      </c>
      <c r="N36" s="10">
        <v>1</v>
      </c>
      <c r="O36" s="10">
        <v>9</v>
      </c>
      <c r="P36" s="10">
        <v>1</v>
      </c>
      <c r="Q36" s="10">
        <v>8</v>
      </c>
      <c r="R36" s="10">
        <v>1</v>
      </c>
      <c r="S36" s="10">
        <v>10</v>
      </c>
      <c r="T36" s="10">
        <v>1</v>
      </c>
      <c r="U36" s="10">
        <v>5</v>
      </c>
      <c r="V36" s="10">
        <v>1</v>
      </c>
      <c r="W36" s="10">
        <v>8</v>
      </c>
      <c r="X36" s="40">
        <f t="shared" ref="X36:Y49" si="12">SUM(N36,P36,R36,T36,V36)</f>
        <v>5</v>
      </c>
      <c r="Y36" s="43">
        <f t="shared" si="12"/>
        <v>40</v>
      </c>
      <c r="Z36" s="10">
        <v>0</v>
      </c>
      <c r="AA36" s="10">
        <v>0</v>
      </c>
      <c r="AB36" s="10">
        <v>0</v>
      </c>
      <c r="AC36" s="10">
        <v>0</v>
      </c>
      <c r="AD36" s="10">
        <v>0</v>
      </c>
      <c r="AE36" s="10">
        <v>0</v>
      </c>
      <c r="AF36" s="45">
        <f t="shared" ref="AF36:AG49" si="13">Z36+AB36+AD36</f>
        <v>0</v>
      </c>
      <c r="AG36" s="45">
        <f t="shared" si="13"/>
        <v>0</v>
      </c>
      <c r="AH36" s="78">
        <f t="shared" si="1"/>
        <v>9</v>
      </c>
      <c r="AI36" s="79">
        <f t="shared" si="5"/>
        <v>8</v>
      </c>
      <c r="AJ36" s="78">
        <f t="shared" si="2"/>
        <v>78</v>
      </c>
      <c r="AK36" s="37"/>
    </row>
    <row r="37" spans="1:37" s="36" customFormat="1">
      <c r="A37" s="14">
        <v>27</v>
      </c>
      <c r="B37" s="16" t="s">
        <v>67</v>
      </c>
      <c r="C37" s="10">
        <v>1</v>
      </c>
      <c r="D37" s="10">
        <v>12</v>
      </c>
      <c r="E37" s="10">
        <v>1</v>
      </c>
      <c r="F37" s="10">
        <v>9</v>
      </c>
      <c r="G37" s="10">
        <v>1</v>
      </c>
      <c r="H37" s="10">
        <v>8</v>
      </c>
      <c r="I37" s="10">
        <v>1</v>
      </c>
      <c r="J37" s="10">
        <v>15</v>
      </c>
      <c r="K37" s="63">
        <f t="shared" si="8"/>
        <v>4</v>
      </c>
      <c r="L37" s="63">
        <v>2</v>
      </c>
      <c r="M37" s="63">
        <f t="shared" si="9"/>
        <v>44</v>
      </c>
      <c r="N37" s="10">
        <v>1</v>
      </c>
      <c r="O37" s="10">
        <v>20</v>
      </c>
      <c r="P37" s="10">
        <v>1</v>
      </c>
      <c r="Q37" s="10">
        <v>4</v>
      </c>
      <c r="R37" s="10">
        <v>1</v>
      </c>
      <c r="S37" s="10">
        <v>10</v>
      </c>
      <c r="T37" s="10">
        <v>1</v>
      </c>
      <c r="U37" s="10">
        <v>8</v>
      </c>
      <c r="V37" s="15">
        <v>1</v>
      </c>
      <c r="W37" s="15">
        <v>4</v>
      </c>
      <c r="X37" s="63">
        <f t="shared" si="12"/>
        <v>5</v>
      </c>
      <c r="Y37" s="64">
        <f t="shared" si="12"/>
        <v>46</v>
      </c>
      <c r="Z37" s="10">
        <v>0</v>
      </c>
      <c r="AA37" s="10">
        <v>0</v>
      </c>
      <c r="AB37" s="10">
        <v>0</v>
      </c>
      <c r="AC37" s="10">
        <v>0</v>
      </c>
      <c r="AD37" s="15">
        <v>0</v>
      </c>
      <c r="AE37" s="15">
        <v>0</v>
      </c>
      <c r="AF37" s="69">
        <f t="shared" si="13"/>
        <v>0</v>
      </c>
      <c r="AG37" s="69">
        <f t="shared" si="13"/>
        <v>0</v>
      </c>
      <c r="AH37" s="80">
        <f t="shared" si="1"/>
        <v>9</v>
      </c>
      <c r="AI37" s="81">
        <f t="shared" si="5"/>
        <v>7</v>
      </c>
      <c r="AJ37" s="80">
        <f t="shared" si="2"/>
        <v>90</v>
      </c>
      <c r="AK37" s="37"/>
    </row>
    <row r="38" spans="1:37" s="36" customFormat="1">
      <c r="A38" s="14">
        <v>28</v>
      </c>
      <c r="B38" s="16" t="s">
        <v>46</v>
      </c>
      <c r="C38" s="12">
        <v>1</v>
      </c>
      <c r="D38" s="12">
        <v>21</v>
      </c>
      <c r="E38" s="12">
        <v>1</v>
      </c>
      <c r="F38" s="12">
        <v>29</v>
      </c>
      <c r="G38" s="12">
        <v>2</v>
      </c>
      <c r="H38" s="12">
        <v>33</v>
      </c>
      <c r="I38" s="10">
        <v>1</v>
      </c>
      <c r="J38" s="10">
        <v>14</v>
      </c>
      <c r="K38" s="40">
        <f t="shared" si="8"/>
        <v>5</v>
      </c>
      <c r="L38" s="40">
        <v>5</v>
      </c>
      <c r="M38" s="40">
        <f t="shared" si="9"/>
        <v>97</v>
      </c>
      <c r="N38" s="10">
        <v>1</v>
      </c>
      <c r="O38" s="10">
        <v>29</v>
      </c>
      <c r="P38" s="10">
        <v>2</v>
      </c>
      <c r="Q38" s="10">
        <v>22</v>
      </c>
      <c r="R38" s="10">
        <v>1</v>
      </c>
      <c r="S38" s="10">
        <v>26</v>
      </c>
      <c r="T38" s="10">
        <v>2</v>
      </c>
      <c r="U38" s="10">
        <v>28</v>
      </c>
      <c r="V38" s="10">
        <v>2</v>
      </c>
      <c r="W38" s="10">
        <v>30</v>
      </c>
      <c r="X38" s="40">
        <f t="shared" si="12"/>
        <v>8</v>
      </c>
      <c r="Y38" s="43">
        <f t="shared" si="12"/>
        <v>135</v>
      </c>
      <c r="Z38" s="10">
        <v>0</v>
      </c>
      <c r="AA38" s="10">
        <v>0</v>
      </c>
      <c r="AB38" s="10">
        <v>0</v>
      </c>
      <c r="AC38" s="10">
        <v>0</v>
      </c>
      <c r="AD38" s="10">
        <v>0</v>
      </c>
      <c r="AE38" s="10">
        <v>0</v>
      </c>
      <c r="AF38" s="45">
        <f t="shared" si="13"/>
        <v>0</v>
      </c>
      <c r="AG38" s="45">
        <f t="shared" si="13"/>
        <v>0</v>
      </c>
      <c r="AH38" s="78">
        <f t="shared" si="1"/>
        <v>13</v>
      </c>
      <c r="AI38" s="79">
        <f t="shared" si="5"/>
        <v>13</v>
      </c>
      <c r="AJ38" s="78">
        <f t="shared" si="2"/>
        <v>232</v>
      </c>
      <c r="AK38" s="37"/>
    </row>
    <row r="39" spans="1:37" s="36" customFormat="1">
      <c r="A39" s="14">
        <v>29</v>
      </c>
      <c r="B39" s="16" t="s">
        <v>68</v>
      </c>
      <c r="C39" s="12">
        <v>2</v>
      </c>
      <c r="D39" s="12">
        <v>37</v>
      </c>
      <c r="E39" s="12">
        <v>1</v>
      </c>
      <c r="F39" s="12">
        <v>26</v>
      </c>
      <c r="G39" s="12">
        <v>2</v>
      </c>
      <c r="H39" s="12">
        <v>38</v>
      </c>
      <c r="I39" s="10">
        <v>1</v>
      </c>
      <c r="J39" s="10">
        <v>27</v>
      </c>
      <c r="K39" s="40">
        <f t="shared" si="8"/>
        <v>6</v>
      </c>
      <c r="L39" s="40">
        <v>6</v>
      </c>
      <c r="M39" s="40">
        <f t="shared" si="9"/>
        <v>128</v>
      </c>
      <c r="N39" s="10">
        <v>1</v>
      </c>
      <c r="O39" s="10">
        <v>24</v>
      </c>
      <c r="P39" s="10">
        <v>2</v>
      </c>
      <c r="Q39" s="10">
        <v>44</v>
      </c>
      <c r="R39" s="10">
        <v>1</v>
      </c>
      <c r="S39" s="10">
        <v>20</v>
      </c>
      <c r="T39" s="10">
        <v>1</v>
      </c>
      <c r="U39" s="10">
        <v>18</v>
      </c>
      <c r="V39" s="10">
        <v>2</v>
      </c>
      <c r="W39" s="10">
        <v>36</v>
      </c>
      <c r="X39" s="40">
        <f t="shared" si="12"/>
        <v>7</v>
      </c>
      <c r="Y39" s="43">
        <f t="shared" si="12"/>
        <v>142</v>
      </c>
      <c r="Z39" s="10">
        <v>0</v>
      </c>
      <c r="AA39" s="10">
        <v>0</v>
      </c>
      <c r="AB39" s="10">
        <v>0</v>
      </c>
      <c r="AC39" s="10">
        <v>0</v>
      </c>
      <c r="AD39" s="10">
        <v>0</v>
      </c>
      <c r="AE39" s="10">
        <v>0</v>
      </c>
      <c r="AF39" s="45">
        <f t="shared" si="13"/>
        <v>0</v>
      </c>
      <c r="AG39" s="45">
        <f t="shared" si="13"/>
        <v>0</v>
      </c>
      <c r="AH39" s="78">
        <f t="shared" si="1"/>
        <v>13</v>
      </c>
      <c r="AI39" s="79">
        <f t="shared" si="5"/>
        <v>13</v>
      </c>
      <c r="AJ39" s="78">
        <f t="shared" si="2"/>
        <v>270</v>
      </c>
      <c r="AK39" s="37"/>
    </row>
    <row r="40" spans="1:37" s="36" customFormat="1">
      <c r="A40" s="14">
        <v>30</v>
      </c>
      <c r="B40" s="16" t="s">
        <v>69</v>
      </c>
      <c r="C40" s="10">
        <v>1</v>
      </c>
      <c r="D40" s="10">
        <v>17</v>
      </c>
      <c r="E40" s="10">
        <v>1</v>
      </c>
      <c r="F40" s="10">
        <v>16</v>
      </c>
      <c r="G40" s="10">
        <v>1</v>
      </c>
      <c r="H40" s="10">
        <v>17</v>
      </c>
      <c r="I40" s="10">
        <v>1</v>
      </c>
      <c r="J40" s="10">
        <v>20</v>
      </c>
      <c r="K40" s="40">
        <f t="shared" si="8"/>
        <v>4</v>
      </c>
      <c r="L40" s="40">
        <v>4</v>
      </c>
      <c r="M40" s="40">
        <f t="shared" si="9"/>
        <v>70</v>
      </c>
      <c r="N40" s="10">
        <v>1</v>
      </c>
      <c r="O40" s="10">
        <v>22</v>
      </c>
      <c r="P40" s="10">
        <v>1</v>
      </c>
      <c r="Q40" s="10">
        <v>17</v>
      </c>
      <c r="R40" s="10">
        <v>1</v>
      </c>
      <c r="S40" s="10">
        <v>9</v>
      </c>
      <c r="T40" s="10">
        <v>1</v>
      </c>
      <c r="U40" s="10">
        <v>9</v>
      </c>
      <c r="V40" s="15">
        <v>1</v>
      </c>
      <c r="W40" s="15">
        <v>19</v>
      </c>
      <c r="X40" s="40">
        <f t="shared" si="12"/>
        <v>5</v>
      </c>
      <c r="Y40" s="43">
        <f t="shared" si="12"/>
        <v>76</v>
      </c>
      <c r="Z40" s="10">
        <v>0</v>
      </c>
      <c r="AA40" s="10">
        <v>0</v>
      </c>
      <c r="AB40" s="10">
        <v>0</v>
      </c>
      <c r="AC40" s="10">
        <v>0</v>
      </c>
      <c r="AD40" s="15">
        <v>0</v>
      </c>
      <c r="AE40" s="15">
        <v>0</v>
      </c>
      <c r="AF40" s="45">
        <f t="shared" si="13"/>
        <v>0</v>
      </c>
      <c r="AG40" s="45">
        <f t="shared" si="13"/>
        <v>0</v>
      </c>
      <c r="AH40" s="78">
        <f t="shared" si="1"/>
        <v>9</v>
      </c>
      <c r="AI40" s="79">
        <f t="shared" si="5"/>
        <v>9</v>
      </c>
      <c r="AJ40" s="78">
        <f t="shared" si="2"/>
        <v>146</v>
      </c>
      <c r="AK40" s="37"/>
    </row>
    <row r="41" spans="1:37" s="36" customFormat="1">
      <c r="A41" s="14">
        <v>31</v>
      </c>
      <c r="B41" s="16" t="s">
        <v>70</v>
      </c>
      <c r="C41" s="10">
        <v>1</v>
      </c>
      <c r="D41" s="10">
        <v>15</v>
      </c>
      <c r="E41" s="10">
        <v>1</v>
      </c>
      <c r="F41" s="10">
        <v>13</v>
      </c>
      <c r="G41" s="10">
        <v>1</v>
      </c>
      <c r="H41" s="10">
        <v>23</v>
      </c>
      <c r="I41" s="10">
        <v>1</v>
      </c>
      <c r="J41" s="10">
        <v>21</v>
      </c>
      <c r="K41" s="40">
        <f t="shared" si="8"/>
        <v>4</v>
      </c>
      <c r="L41" s="40">
        <v>4</v>
      </c>
      <c r="M41" s="40">
        <f t="shared" si="9"/>
        <v>72</v>
      </c>
      <c r="N41" s="10">
        <v>1</v>
      </c>
      <c r="O41" s="10">
        <v>11</v>
      </c>
      <c r="P41" s="10">
        <v>1</v>
      </c>
      <c r="Q41" s="10">
        <v>27</v>
      </c>
      <c r="R41" s="10">
        <v>1</v>
      </c>
      <c r="S41" s="10">
        <v>27</v>
      </c>
      <c r="T41" s="10">
        <v>1</v>
      </c>
      <c r="U41" s="10">
        <v>28</v>
      </c>
      <c r="V41" s="15">
        <v>1</v>
      </c>
      <c r="W41" s="15">
        <v>22</v>
      </c>
      <c r="X41" s="40">
        <f t="shared" si="12"/>
        <v>5</v>
      </c>
      <c r="Y41" s="43">
        <f t="shared" si="12"/>
        <v>115</v>
      </c>
      <c r="Z41" s="10">
        <v>0</v>
      </c>
      <c r="AA41" s="10">
        <v>0</v>
      </c>
      <c r="AB41" s="10">
        <v>0</v>
      </c>
      <c r="AC41" s="10">
        <v>0</v>
      </c>
      <c r="AD41" s="15">
        <v>0</v>
      </c>
      <c r="AE41" s="15">
        <v>0</v>
      </c>
      <c r="AF41" s="45">
        <f t="shared" si="13"/>
        <v>0</v>
      </c>
      <c r="AG41" s="45">
        <f t="shared" si="13"/>
        <v>0</v>
      </c>
      <c r="AH41" s="78">
        <f t="shared" si="1"/>
        <v>9</v>
      </c>
      <c r="AI41" s="79">
        <f t="shared" si="5"/>
        <v>9</v>
      </c>
      <c r="AJ41" s="78">
        <f t="shared" si="2"/>
        <v>187</v>
      </c>
      <c r="AK41" s="37"/>
    </row>
    <row r="42" spans="1:37" s="36" customFormat="1">
      <c r="A42" s="14">
        <v>32</v>
      </c>
      <c r="B42" s="16" t="s">
        <v>71</v>
      </c>
      <c r="C42" s="12">
        <v>1</v>
      </c>
      <c r="D42" s="12">
        <v>7</v>
      </c>
      <c r="E42" s="12">
        <v>1</v>
      </c>
      <c r="F42" s="12">
        <v>10</v>
      </c>
      <c r="G42" s="12">
        <v>1</v>
      </c>
      <c r="H42" s="12">
        <v>7</v>
      </c>
      <c r="I42" s="10">
        <v>1</v>
      </c>
      <c r="J42" s="10">
        <v>6</v>
      </c>
      <c r="K42" s="40">
        <f t="shared" si="8"/>
        <v>4</v>
      </c>
      <c r="L42" s="40">
        <v>2</v>
      </c>
      <c r="M42" s="40">
        <f t="shared" si="9"/>
        <v>30</v>
      </c>
      <c r="N42" s="10">
        <v>1</v>
      </c>
      <c r="O42" s="10">
        <v>13</v>
      </c>
      <c r="P42" s="10">
        <v>1</v>
      </c>
      <c r="Q42" s="10">
        <v>11</v>
      </c>
      <c r="R42" s="10">
        <v>1</v>
      </c>
      <c r="S42" s="10">
        <v>15</v>
      </c>
      <c r="T42" s="10">
        <v>1</v>
      </c>
      <c r="U42" s="10">
        <v>11</v>
      </c>
      <c r="V42" s="10">
        <v>1</v>
      </c>
      <c r="W42" s="10">
        <v>18</v>
      </c>
      <c r="X42" s="40">
        <f t="shared" si="12"/>
        <v>5</v>
      </c>
      <c r="Y42" s="43">
        <f t="shared" si="12"/>
        <v>68</v>
      </c>
      <c r="Z42" s="10">
        <v>0</v>
      </c>
      <c r="AA42" s="10">
        <v>0</v>
      </c>
      <c r="AB42" s="10">
        <v>0</v>
      </c>
      <c r="AC42" s="10">
        <v>0</v>
      </c>
      <c r="AD42" s="10">
        <v>0</v>
      </c>
      <c r="AE42" s="10">
        <v>0</v>
      </c>
      <c r="AF42" s="45">
        <f t="shared" si="13"/>
        <v>0</v>
      </c>
      <c r="AG42" s="45">
        <f t="shared" si="13"/>
        <v>0</v>
      </c>
      <c r="AH42" s="78">
        <f t="shared" si="1"/>
        <v>9</v>
      </c>
      <c r="AI42" s="79">
        <f t="shared" si="5"/>
        <v>7</v>
      </c>
      <c r="AJ42" s="78">
        <f t="shared" si="2"/>
        <v>98</v>
      </c>
      <c r="AK42" s="37"/>
    </row>
    <row r="43" spans="1:37" s="36" customFormat="1">
      <c r="A43" s="14">
        <v>33</v>
      </c>
      <c r="B43" s="16" t="s">
        <v>72</v>
      </c>
      <c r="C43" s="12">
        <v>1</v>
      </c>
      <c r="D43" s="12">
        <v>7</v>
      </c>
      <c r="E43" s="12">
        <v>1</v>
      </c>
      <c r="F43" s="12">
        <v>8</v>
      </c>
      <c r="G43" s="12">
        <v>1</v>
      </c>
      <c r="H43" s="12">
        <v>8</v>
      </c>
      <c r="I43" s="10">
        <v>1</v>
      </c>
      <c r="J43" s="10">
        <v>7</v>
      </c>
      <c r="K43" s="40">
        <f t="shared" si="8"/>
        <v>4</v>
      </c>
      <c r="L43" s="40">
        <v>2</v>
      </c>
      <c r="M43" s="40">
        <f t="shared" si="9"/>
        <v>30</v>
      </c>
      <c r="N43" s="10">
        <v>1</v>
      </c>
      <c r="O43" s="10">
        <v>9</v>
      </c>
      <c r="P43" s="10">
        <v>1</v>
      </c>
      <c r="Q43" s="10">
        <v>8</v>
      </c>
      <c r="R43" s="10">
        <v>1</v>
      </c>
      <c r="S43" s="10">
        <v>12</v>
      </c>
      <c r="T43" s="10">
        <v>1</v>
      </c>
      <c r="U43" s="10">
        <v>7</v>
      </c>
      <c r="V43" s="10">
        <v>1</v>
      </c>
      <c r="W43" s="10">
        <v>4</v>
      </c>
      <c r="X43" s="40">
        <f t="shared" si="12"/>
        <v>5</v>
      </c>
      <c r="Y43" s="43">
        <f t="shared" si="12"/>
        <v>40</v>
      </c>
      <c r="Z43" s="10">
        <v>0</v>
      </c>
      <c r="AA43" s="10">
        <v>0</v>
      </c>
      <c r="AB43" s="10">
        <v>0</v>
      </c>
      <c r="AC43" s="10">
        <v>0</v>
      </c>
      <c r="AD43" s="10">
        <v>0</v>
      </c>
      <c r="AE43" s="10">
        <v>0</v>
      </c>
      <c r="AF43" s="70">
        <f t="shared" si="13"/>
        <v>0</v>
      </c>
      <c r="AG43" s="70">
        <f t="shared" si="13"/>
        <v>0</v>
      </c>
      <c r="AH43" s="78">
        <f t="shared" si="1"/>
        <v>9</v>
      </c>
      <c r="AI43" s="79">
        <f t="shared" si="5"/>
        <v>7</v>
      </c>
      <c r="AJ43" s="78">
        <f t="shared" si="2"/>
        <v>70</v>
      </c>
      <c r="AK43" s="37"/>
    </row>
    <row r="44" spans="1:37" s="36" customFormat="1">
      <c r="A44" s="14">
        <v>34</v>
      </c>
      <c r="B44" s="16" t="s">
        <v>28</v>
      </c>
      <c r="C44" s="10">
        <v>1</v>
      </c>
      <c r="D44" s="10">
        <v>7</v>
      </c>
      <c r="E44" s="12">
        <v>1</v>
      </c>
      <c r="F44" s="12">
        <v>10</v>
      </c>
      <c r="G44" s="12">
        <v>1</v>
      </c>
      <c r="H44" s="12">
        <v>9</v>
      </c>
      <c r="I44" s="10">
        <v>1</v>
      </c>
      <c r="J44" s="12">
        <v>8</v>
      </c>
      <c r="K44" s="40">
        <f t="shared" si="8"/>
        <v>4</v>
      </c>
      <c r="L44" s="40">
        <v>2</v>
      </c>
      <c r="M44" s="40">
        <f t="shared" si="9"/>
        <v>34</v>
      </c>
      <c r="N44" s="10">
        <v>1</v>
      </c>
      <c r="O44" s="10">
        <v>8</v>
      </c>
      <c r="P44" s="10">
        <v>0</v>
      </c>
      <c r="Q44" s="10">
        <v>0</v>
      </c>
      <c r="R44" s="10">
        <v>1</v>
      </c>
      <c r="S44" s="10">
        <v>10</v>
      </c>
      <c r="T44" s="15">
        <v>1</v>
      </c>
      <c r="U44" s="15">
        <v>11</v>
      </c>
      <c r="V44" s="15">
        <v>1</v>
      </c>
      <c r="W44" s="15">
        <v>11</v>
      </c>
      <c r="X44" s="40">
        <f t="shared" si="12"/>
        <v>4</v>
      </c>
      <c r="Y44" s="43">
        <f t="shared" si="12"/>
        <v>40</v>
      </c>
      <c r="Z44" s="10">
        <v>0</v>
      </c>
      <c r="AA44" s="10">
        <v>0</v>
      </c>
      <c r="AB44" s="10">
        <v>0</v>
      </c>
      <c r="AC44" s="10">
        <v>0</v>
      </c>
      <c r="AD44" s="15">
        <v>0</v>
      </c>
      <c r="AE44" s="15">
        <v>0</v>
      </c>
      <c r="AF44" s="45">
        <f t="shared" si="13"/>
        <v>0</v>
      </c>
      <c r="AG44" s="45">
        <v>0</v>
      </c>
      <c r="AH44" s="78">
        <f t="shared" si="1"/>
        <v>8</v>
      </c>
      <c r="AI44" s="79">
        <f t="shared" si="5"/>
        <v>6</v>
      </c>
      <c r="AJ44" s="78">
        <f t="shared" si="2"/>
        <v>74</v>
      </c>
      <c r="AK44" s="37"/>
    </row>
    <row r="45" spans="1:37" s="36" customFormat="1">
      <c r="A45" s="14">
        <v>35</v>
      </c>
      <c r="B45" s="16" t="s">
        <v>73</v>
      </c>
      <c r="C45" s="12">
        <v>1</v>
      </c>
      <c r="D45" s="12">
        <v>15</v>
      </c>
      <c r="E45" s="12">
        <v>1</v>
      </c>
      <c r="F45" s="12">
        <v>7</v>
      </c>
      <c r="G45" s="12">
        <v>1</v>
      </c>
      <c r="H45" s="12">
        <v>16</v>
      </c>
      <c r="I45" s="10">
        <v>1</v>
      </c>
      <c r="J45" s="12">
        <v>19</v>
      </c>
      <c r="K45" s="40">
        <f t="shared" si="8"/>
        <v>4</v>
      </c>
      <c r="L45" s="40">
        <v>4</v>
      </c>
      <c r="M45" s="40">
        <f t="shared" si="9"/>
        <v>57</v>
      </c>
      <c r="N45" s="10">
        <v>1</v>
      </c>
      <c r="O45" s="10">
        <v>11</v>
      </c>
      <c r="P45" s="10">
        <v>1</v>
      </c>
      <c r="Q45" s="10">
        <v>11</v>
      </c>
      <c r="R45" s="10">
        <v>1</v>
      </c>
      <c r="S45" s="10">
        <v>7</v>
      </c>
      <c r="T45" s="10">
        <v>1</v>
      </c>
      <c r="U45" s="10">
        <v>13</v>
      </c>
      <c r="V45" s="15">
        <v>1</v>
      </c>
      <c r="W45" s="15">
        <v>10</v>
      </c>
      <c r="X45" s="40">
        <f t="shared" si="12"/>
        <v>5</v>
      </c>
      <c r="Y45" s="43">
        <f t="shared" si="12"/>
        <v>52</v>
      </c>
      <c r="Z45" s="10">
        <v>0</v>
      </c>
      <c r="AA45" s="10">
        <v>0</v>
      </c>
      <c r="AB45" s="10">
        <v>0</v>
      </c>
      <c r="AC45" s="10">
        <v>0</v>
      </c>
      <c r="AD45" s="15">
        <v>0</v>
      </c>
      <c r="AE45" s="15">
        <v>0</v>
      </c>
      <c r="AF45" s="45">
        <f t="shared" si="13"/>
        <v>0</v>
      </c>
      <c r="AG45" s="45">
        <f t="shared" si="13"/>
        <v>0</v>
      </c>
      <c r="AH45" s="78">
        <f t="shared" si="1"/>
        <v>9</v>
      </c>
      <c r="AI45" s="79">
        <f t="shared" si="5"/>
        <v>9</v>
      </c>
      <c r="AJ45" s="78">
        <f t="shared" si="2"/>
        <v>109</v>
      </c>
      <c r="AK45" s="37"/>
    </row>
    <row r="46" spans="1:37" s="36" customFormat="1" ht="22.5">
      <c r="A46" s="14">
        <v>36</v>
      </c>
      <c r="B46" s="16" t="s">
        <v>80</v>
      </c>
      <c r="C46" s="12">
        <v>1</v>
      </c>
      <c r="D46" s="12">
        <v>5</v>
      </c>
      <c r="E46" s="12">
        <v>1</v>
      </c>
      <c r="F46" s="12">
        <v>5</v>
      </c>
      <c r="G46" s="12">
        <v>1</v>
      </c>
      <c r="H46" s="12">
        <v>7</v>
      </c>
      <c r="I46" s="10">
        <v>1</v>
      </c>
      <c r="J46" s="10">
        <v>6</v>
      </c>
      <c r="K46" s="40">
        <f t="shared" si="8"/>
        <v>4</v>
      </c>
      <c r="L46" s="40">
        <v>2</v>
      </c>
      <c r="M46" s="40">
        <f t="shared" si="9"/>
        <v>23</v>
      </c>
      <c r="N46" s="10">
        <v>1</v>
      </c>
      <c r="O46" s="10">
        <v>5</v>
      </c>
      <c r="P46" s="10">
        <v>1</v>
      </c>
      <c r="Q46" s="10">
        <v>2</v>
      </c>
      <c r="R46" s="10">
        <v>1</v>
      </c>
      <c r="S46" s="10">
        <v>4</v>
      </c>
      <c r="T46" s="10">
        <v>1</v>
      </c>
      <c r="U46" s="10">
        <v>4</v>
      </c>
      <c r="V46" s="15">
        <v>1</v>
      </c>
      <c r="W46" s="15">
        <v>6</v>
      </c>
      <c r="X46" s="40">
        <f t="shared" si="12"/>
        <v>5</v>
      </c>
      <c r="Y46" s="43">
        <f t="shared" si="12"/>
        <v>21</v>
      </c>
      <c r="Z46" s="10">
        <v>0</v>
      </c>
      <c r="AA46" s="10">
        <v>0</v>
      </c>
      <c r="AB46" s="10">
        <v>0</v>
      </c>
      <c r="AC46" s="10">
        <v>0</v>
      </c>
      <c r="AD46" s="15">
        <v>0</v>
      </c>
      <c r="AE46" s="15">
        <v>0</v>
      </c>
      <c r="AF46" s="45">
        <f t="shared" si="13"/>
        <v>0</v>
      </c>
      <c r="AG46" s="45">
        <f t="shared" si="13"/>
        <v>0</v>
      </c>
      <c r="AH46" s="78">
        <f t="shared" si="1"/>
        <v>9</v>
      </c>
      <c r="AI46" s="79">
        <f t="shared" si="5"/>
        <v>7</v>
      </c>
      <c r="AJ46" s="78">
        <f t="shared" si="2"/>
        <v>44</v>
      </c>
      <c r="AK46" s="37"/>
    </row>
    <row r="47" spans="1:37" s="36" customFormat="1">
      <c r="A47" s="14">
        <v>37</v>
      </c>
      <c r="B47" s="16" t="s">
        <v>74</v>
      </c>
      <c r="C47" s="12">
        <v>1</v>
      </c>
      <c r="D47" s="12">
        <v>20</v>
      </c>
      <c r="E47" s="12">
        <v>1</v>
      </c>
      <c r="F47" s="12">
        <v>25</v>
      </c>
      <c r="G47" s="12">
        <v>2</v>
      </c>
      <c r="H47" s="12">
        <v>34</v>
      </c>
      <c r="I47" s="10">
        <v>1</v>
      </c>
      <c r="J47" s="12">
        <v>29</v>
      </c>
      <c r="K47" s="40">
        <f t="shared" si="8"/>
        <v>5</v>
      </c>
      <c r="L47" s="40">
        <v>5</v>
      </c>
      <c r="M47" s="40">
        <f t="shared" si="9"/>
        <v>108</v>
      </c>
      <c r="N47" s="10">
        <v>1</v>
      </c>
      <c r="O47" s="10">
        <v>21</v>
      </c>
      <c r="P47" s="10">
        <v>1</v>
      </c>
      <c r="Q47" s="10">
        <v>22</v>
      </c>
      <c r="R47" s="10">
        <v>1</v>
      </c>
      <c r="S47" s="10">
        <v>14</v>
      </c>
      <c r="T47" s="10">
        <v>1</v>
      </c>
      <c r="U47" s="10">
        <v>26</v>
      </c>
      <c r="V47" s="15">
        <v>1</v>
      </c>
      <c r="W47" s="15">
        <v>13</v>
      </c>
      <c r="X47" s="40">
        <f t="shared" si="12"/>
        <v>5</v>
      </c>
      <c r="Y47" s="43">
        <f t="shared" si="12"/>
        <v>96</v>
      </c>
      <c r="Z47" s="10">
        <v>0</v>
      </c>
      <c r="AA47" s="10">
        <v>0</v>
      </c>
      <c r="AB47" s="10">
        <v>0</v>
      </c>
      <c r="AC47" s="10">
        <v>0</v>
      </c>
      <c r="AD47" s="15">
        <v>0</v>
      </c>
      <c r="AE47" s="15">
        <v>0</v>
      </c>
      <c r="AF47" s="45">
        <f t="shared" si="13"/>
        <v>0</v>
      </c>
      <c r="AG47" s="45">
        <f t="shared" si="13"/>
        <v>0</v>
      </c>
      <c r="AH47" s="78">
        <f t="shared" si="1"/>
        <v>10</v>
      </c>
      <c r="AI47" s="79">
        <f t="shared" si="5"/>
        <v>10</v>
      </c>
      <c r="AJ47" s="78">
        <f t="shared" si="2"/>
        <v>204</v>
      </c>
      <c r="AK47" s="37"/>
    </row>
    <row r="48" spans="1:37" s="36" customFormat="1">
      <c r="A48" s="14">
        <v>38</v>
      </c>
      <c r="B48" s="16" t="s">
        <v>75</v>
      </c>
      <c r="C48" s="12">
        <v>1</v>
      </c>
      <c r="D48" s="12">
        <v>23</v>
      </c>
      <c r="E48" s="12">
        <v>1</v>
      </c>
      <c r="F48" s="12">
        <v>17</v>
      </c>
      <c r="G48" s="12">
        <v>1</v>
      </c>
      <c r="H48" s="12">
        <v>16</v>
      </c>
      <c r="I48" s="10">
        <v>1</v>
      </c>
      <c r="J48" s="12">
        <v>14</v>
      </c>
      <c r="K48" s="40">
        <f t="shared" si="8"/>
        <v>4</v>
      </c>
      <c r="L48" s="40">
        <v>4</v>
      </c>
      <c r="M48" s="40">
        <f t="shared" si="9"/>
        <v>70</v>
      </c>
      <c r="N48" s="10">
        <v>1</v>
      </c>
      <c r="O48" s="10">
        <v>20</v>
      </c>
      <c r="P48" s="10">
        <v>1</v>
      </c>
      <c r="Q48" s="10">
        <v>14</v>
      </c>
      <c r="R48" s="10">
        <v>1</v>
      </c>
      <c r="S48" s="10">
        <v>14</v>
      </c>
      <c r="T48" s="10">
        <v>2</v>
      </c>
      <c r="U48" s="10">
        <v>26</v>
      </c>
      <c r="V48" s="15">
        <v>1</v>
      </c>
      <c r="W48" s="15">
        <v>17</v>
      </c>
      <c r="X48" s="40">
        <f t="shared" si="12"/>
        <v>6</v>
      </c>
      <c r="Y48" s="43">
        <f t="shared" si="12"/>
        <v>91</v>
      </c>
      <c r="Z48" s="10">
        <v>0</v>
      </c>
      <c r="AA48" s="10">
        <v>0</v>
      </c>
      <c r="AB48" s="10">
        <v>0</v>
      </c>
      <c r="AC48" s="10">
        <v>0</v>
      </c>
      <c r="AD48" s="15">
        <v>0</v>
      </c>
      <c r="AE48" s="15"/>
      <c r="AF48" s="45">
        <f t="shared" si="13"/>
        <v>0</v>
      </c>
      <c r="AG48" s="45">
        <f t="shared" si="13"/>
        <v>0</v>
      </c>
      <c r="AH48" s="78">
        <f t="shared" si="1"/>
        <v>10</v>
      </c>
      <c r="AI48" s="79">
        <f t="shared" si="5"/>
        <v>10</v>
      </c>
      <c r="AJ48" s="78">
        <f t="shared" si="2"/>
        <v>161</v>
      </c>
      <c r="AK48" s="37"/>
    </row>
    <row r="49" spans="1:37" s="36" customFormat="1">
      <c r="A49" s="14">
        <v>39</v>
      </c>
      <c r="B49" s="16" t="s">
        <v>76</v>
      </c>
      <c r="C49" s="12">
        <v>1</v>
      </c>
      <c r="D49" s="12">
        <v>11</v>
      </c>
      <c r="E49" s="12">
        <v>1</v>
      </c>
      <c r="F49" s="12">
        <v>6</v>
      </c>
      <c r="G49" s="12">
        <v>1</v>
      </c>
      <c r="H49" s="12">
        <v>8</v>
      </c>
      <c r="I49" s="10">
        <v>1</v>
      </c>
      <c r="J49" s="12">
        <v>10</v>
      </c>
      <c r="K49" s="40">
        <f t="shared" si="8"/>
        <v>4</v>
      </c>
      <c r="L49" s="40">
        <v>2</v>
      </c>
      <c r="M49" s="40">
        <f t="shared" si="9"/>
        <v>35</v>
      </c>
      <c r="N49" s="10">
        <v>1</v>
      </c>
      <c r="O49" s="10">
        <v>7</v>
      </c>
      <c r="P49" s="10">
        <v>1</v>
      </c>
      <c r="Q49" s="10">
        <v>10</v>
      </c>
      <c r="R49" s="10">
        <v>1</v>
      </c>
      <c r="S49" s="10">
        <v>5</v>
      </c>
      <c r="T49" s="10">
        <v>1</v>
      </c>
      <c r="U49" s="10">
        <v>7</v>
      </c>
      <c r="V49" s="15">
        <v>1</v>
      </c>
      <c r="W49" s="15">
        <v>7</v>
      </c>
      <c r="X49" s="40">
        <f t="shared" si="12"/>
        <v>5</v>
      </c>
      <c r="Y49" s="43">
        <f t="shared" si="12"/>
        <v>36</v>
      </c>
      <c r="Z49" s="10">
        <v>0</v>
      </c>
      <c r="AA49" s="10">
        <v>0</v>
      </c>
      <c r="AB49" s="10">
        <v>0</v>
      </c>
      <c r="AC49" s="10">
        <v>0</v>
      </c>
      <c r="AD49" s="15">
        <v>0</v>
      </c>
      <c r="AE49" s="15">
        <v>0</v>
      </c>
      <c r="AF49" s="45">
        <f t="shared" si="13"/>
        <v>0</v>
      </c>
      <c r="AG49" s="45">
        <f t="shared" si="13"/>
        <v>0</v>
      </c>
      <c r="AH49" s="78">
        <f t="shared" si="1"/>
        <v>9</v>
      </c>
      <c r="AI49" s="79">
        <f t="shared" si="5"/>
        <v>7</v>
      </c>
      <c r="AJ49" s="78">
        <f t="shared" si="2"/>
        <v>71</v>
      </c>
      <c r="AK49" s="38"/>
    </row>
    <row r="50" spans="1:37" s="18" customFormat="1">
      <c r="A50" s="14"/>
      <c r="B50" s="25" t="s">
        <v>29</v>
      </c>
      <c r="C50" s="13">
        <f t="shared" ref="C50:AJ50" si="14">SUM(C18:C49)</f>
        <v>35</v>
      </c>
      <c r="D50" s="13">
        <f t="shared" si="14"/>
        <v>525</v>
      </c>
      <c r="E50" s="13">
        <f t="shared" si="14"/>
        <v>34</v>
      </c>
      <c r="F50" s="13">
        <f t="shared" si="14"/>
        <v>490</v>
      </c>
      <c r="G50" s="13">
        <f t="shared" si="14"/>
        <v>36</v>
      </c>
      <c r="H50" s="13">
        <f t="shared" si="14"/>
        <v>528</v>
      </c>
      <c r="I50" s="13">
        <f t="shared" si="14"/>
        <v>33</v>
      </c>
      <c r="J50" s="13">
        <f t="shared" si="14"/>
        <v>496</v>
      </c>
      <c r="K50" s="40">
        <f t="shared" si="14"/>
        <v>138</v>
      </c>
      <c r="L50" s="40">
        <f t="shared" si="14"/>
        <v>116</v>
      </c>
      <c r="M50" s="40">
        <f t="shared" si="14"/>
        <v>2039</v>
      </c>
      <c r="N50" s="13">
        <f t="shared" si="14"/>
        <v>33</v>
      </c>
      <c r="O50" s="13">
        <f t="shared" si="14"/>
        <v>511</v>
      </c>
      <c r="P50" s="13">
        <f t="shared" si="14"/>
        <v>33</v>
      </c>
      <c r="Q50" s="13">
        <f t="shared" si="14"/>
        <v>493</v>
      </c>
      <c r="R50" s="13">
        <f t="shared" si="14"/>
        <v>32</v>
      </c>
      <c r="S50" s="13">
        <f t="shared" si="14"/>
        <v>462</v>
      </c>
      <c r="T50" s="13">
        <f t="shared" si="14"/>
        <v>34</v>
      </c>
      <c r="U50" s="13">
        <f t="shared" si="14"/>
        <v>491</v>
      </c>
      <c r="V50" s="13">
        <f t="shared" si="14"/>
        <v>34</v>
      </c>
      <c r="W50" s="13">
        <f t="shared" si="14"/>
        <v>509</v>
      </c>
      <c r="X50" s="40">
        <f t="shared" si="14"/>
        <v>166</v>
      </c>
      <c r="Y50" s="40">
        <f t="shared" si="14"/>
        <v>2466</v>
      </c>
      <c r="Z50" s="13">
        <f t="shared" si="14"/>
        <v>0</v>
      </c>
      <c r="AA50" s="13">
        <f t="shared" si="14"/>
        <v>0</v>
      </c>
      <c r="AB50" s="13">
        <f t="shared" si="14"/>
        <v>0</v>
      </c>
      <c r="AC50" s="13">
        <f t="shared" si="14"/>
        <v>0</v>
      </c>
      <c r="AD50" s="13">
        <f t="shared" si="14"/>
        <v>0</v>
      </c>
      <c r="AE50" s="13">
        <f t="shared" si="14"/>
        <v>0</v>
      </c>
      <c r="AF50" s="45">
        <f t="shared" si="14"/>
        <v>0</v>
      </c>
      <c r="AG50" s="45">
        <f t="shared" si="14"/>
        <v>0</v>
      </c>
      <c r="AH50" s="40">
        <f t="shared" si="14"/>
        <v>304</v>
      </c>
      <c r="AI50" s="40">
        <f t="shared" si="14"/>
        <v>282</v>
      </c>
      <c r="AJ50" s="40">
        <f t="shared" si="14"/>
        <v>4505</v>
      </c>
      <c r="AK50" s="27"/>
    </row>
    <row r="51" spans="1:37" s="18" customFormat="1">
      <c r="A51" s="14"/>
      <c r="B51" s="25" t="s">
        <v>30</v>
      </c>
      <c r="C51" s="12"/>
      <c r="D51" s="10"/>
      <c r="E51" s="12"/>
      <c r="F51" s="10"/>
      <c r="G51" s="16"/>
      <c r="H51" s="15"/>
      <c r="I51" s="15"/>
      <c r="J51" s="15"/>
      <c r="K51" s="40"/>
      <c r="L51" s="40"/>
      <c r="M51" s="40"/>
      <c r="N51" s="10"/>
      <c r="O51" s="10"/>
      <c r="P51" s="10"/>
      <c r="Q51" s="10"/>
      <c r="R51" s="15"/>
      <c r="S51" s="15"/>
      <c r="T51" s="15"/>
      <c r="U51" s="15"/>
      <c r="V51" s="15"/>
      <c r="W51" s="15"/>
      <c r="X51" s="40"/>
      <c r="Y51" s="43"/>
      <c r="Z51" s="10"/>
      <c r="AA51" s="10"/>
      <c r="AB51" s="10"/>
      <c r="AC51" s="10"/>
      <c r="AD51" s="15"/>
      <c r="AE51" s="15"/>
      <c r="AF51" s="10"/>
      <c r="AG51" s="10"/>
      <c r="AH51" s="78"/>
      <c r="AI51" s="79"/>
      <c r="AJ51" s="78"/>
      <c r="AK51" s="27"/>
    </row>
    <row r="52" spans="1:37" s="67" customFormat="1">
      <c r="A52" s="58">
        <v>40</v>
      </c>
      <c r="B52" s="59" t="s">
        <v>77</v>
      </c>
      <c r="C52" s="60">
        <v>5</v>
      </c>
      <c r="D52" s="61">
        <v>132</v>
      </c>
      <c r="E52" s="60">
        <v>5</v>
      </c>
      <c r="F52" s="61">
        <v>128</v>
      </c>
      <c r="G52" s="62">
        <v>5</v>
      </c>
      <c r="H52" s="59">
        <v>137</v>
      </c>
      <c r="I52" s="62">
        <v>4</v>
      </c>
      <c r="J52" s="62">
        <v>110</v>
      </c>
      <c r="K52" s="63">
        <f>SUM(C52,E52,G52,I52)</f>
        <v>19</v>
      </c>
      <c r="L52" s="63">
        <v>19</v>
      </c>
      <c r="M52" s="63">
        <f>SUM(D52,F52,H52,J52)</f>
        <v>507</v>
      </c>
      <c r="N52" s="60">
        <v>0</v>
      </c>
      <c r="O52" s="60">
        <v>0</v>
      </c>
      <c r="P52" s="60">
        <v>0</v>
      </c>
      <c r="Q52" s="60">
        <v>0</v>
      </c>
      <c r="R52" s="62">
        <v>0</v>
      </c>
      <c r="S52" s="62">
        <v>0</v>
      </c>
      <c r="T52" s="62">
        <v>0</v>
      </c>
      <c r="U52" s="62">
        <v>0</v>
      </c>
      <c r="V52" s="62">
        <v>0</v>
      </c>
      <c r="W52" s="62">
        <v>0</v>
      </c>
      <c r="X52" s="63">
        <v>0</v>
      </c>
      <c r="Y52" s="64">
        <v>0</v>
      </c>
      <c r="Z52" s="60">
        <v>0</v>
      </c>
      <c r="AA52" s="60">
        <v>0</v>
      </c>
      <c r="AB52" s="60">
        <v>0</v>
      </c>
      <c r="AC52" s="60">
        <v>0</v>
      </c>
      <c r="AD52" s="62">
        <v>0</v>
      </c>
      <c r="AE52" s="62">
        <v>0</v>
      </c>
      <c r="AF52" s="65">
        <v>0</v>
      </c>
      <c r="AG52" s="65">
        <v>0</v>
      </c>
      <c r="AH52" s="80">
        <f t="shared" si="1"/>
        <v>19</v>
      </c>
      <c r="AI52" s="81">
        <f t="shared" si="5"/>
        <v>19</v>
      </c>
      <c r="AJ52" s="80">
        <f t="shared" si="2"/>
        <v>507</v>
      </c>
      <c r="AK52" s="66"/>
    </row>
    <row r="53" spans="1:37" s="67" customFormat="1" ht="22.5">
      <c r="A53" s="58">
        <v>41</v>
      </c>
      <c r="B53" s="59" t="s">
        <v>45</v>
      </c>
      <c r="C53" s="60">
        <v>1</v>
      </c>
      <c r="D53" s="61">
        <v>2</v>
      </c>
      <c r="E53" s="60">
        <v>1</v>
      </c>
      <c r="F53" s="61">
        <v>6</v>
      </c>
      <c r="G53" s="62">
        <v>1</v>
      </c>
      <c r="H53" s="59">
        <v>2</v>
      </c>
      <c r="I53" s="62">
        <v>0</v>
      </c>
      <c r="J53" s="62">
        <v>0</v>
      </c>
      <c r="K53" s="63">
        <f t="shared" si="8"/>
        <v>3</v>
      </c>
      <c r="L53" s="63">
        <v>1</v>
      </c>
      <c r="M53" s="63">
        <f t="shared" si="9"/>
        <v>10</v>
      </c>
      <c r="N53" s="60">
        <v>0</v>
      </c>
      <c r="O53" s="60">
        <v>0</v>
      </c>
      <c r="P53" s="60">
        <v>0</v>
      </c>
      <c r="Q53" s="60">
        <v>0</v>
      </c>
      <c r="R53" s="62">
        <v>0</v>
      </c>
      <c r="S53" s="62">
        <v>0</v>
      </c>
      <c r="T53" s="62">
        <v>0</v>
      </c>
      <c r="U53" s="62">
        <v>0</v>
      </c>
      <c r="V53" s="62">
        <v>0</v>
      </c>
      <c r="W53" s="62">
        <v>0</v>
      </c>
      <c r="X53" s="63">
        <f t="shared" ref="X53:Y59" si="15">SUM(N53,P53,R53,T53,V53)</f>
        <v>0</v>
      </c>
      <c r="Y53" s="64">
        <f t="shared" si="15"/>
        <v>0</v>
      </c>
      <c r="Z53" s="60">
        <v>0</v>
      </c>
      <c r="AA53" s="60">
        <v>0</v>
      </c>
      <c r="AB53" s="60">
        <v>0</v>
      </c>
      <c r="AC53" s="60">
        <v>0</v>
      </c>
      <c r="AD53" s="62">
        <v>0</v>
      </c>
      <c r="AE53" s="62">
        <v>0</v>
      </c>
      <c r="AF53" s="65">
        <f t="shared" ref="AF53:AG59" si="16">Z53+AB53+AD53</f>
        <v>0</v>
      </c>
      <c r="AG53" s="65">
        <f t="shared" si="16"/>
        <v>0</v>
      </c>
      <c r="AH53" s="80">
        <f t="shared" si="1"/>
        <v>3</v>
      </c>
      <c r="AI53" s="81">
        <f t="shared" si="5"/>
        <v>1</v>
      </c>
      <c r="AJ53" s="80">
        <f t="shared" si="2"/>
        <v>10</v>
      </c>
      <c r="AK53" s="68"/>
    </row>
    <row r="54" spans="1:37" s="36" customFormat="1" ht="22.5">
      <c r="A54" s="14">
        <v>42</v>
      </c>
      <c r="B54" s="16" t="s">
        <v>78</v>
      </c>
      <c r="C54" s="10">
        <v>1</v>
      </c>
      <c r="D54" s="10">
        <v>9</v>
      </c>
      <c r="E54" s="10">
        <v>1</v>
      </c>
      <c r="F54" s="10">
        <v>9</v>
      </c>
      <c r="G54" s="10">
        <v>1</v>
      </c>
      <c r="H54" s="10">
        <v>10</v>
      </c>
      <c r="I54" s="10">
        <v>1</v>
      </c>
      <c r="J54" s="10">
        <v>7</v>
      </c>
      <c r="K54" s="40">
        <f t="shared" si="8"/>
        <v>4</v>
      </c>
      <c r="L54" s="40">
        <v>2</v>
      </c>
      <c r="M54" s="40">
        <f t="shared" si="9"/>
        <v>35</v>
      </c>
      <c r="N54" s="10">
        <v>0</v>
      </c>
      <c r="O54" s="10">
        <v>0</v>
      </c>
      <c r="P54" s="10">
        <v>0</v>
      </c>
      <c r="Q54" s="10">
        <v>0</v>
      </c>
      <c r="R54" s="15">
        <v>0</v>
      </c>
      <c r="S54" s="15">
        <v>0</v>
      </c>
      <c r="T54" s="15">
        <v>0</v>
      </c>
      <c r="U54" s="15">
        <v>0</v>
      </c>
      <c r="V54" s="15">
        <v>0</v>
      </c>
      <c r="W54" s="15">
        <v>0</v>
      </c>
      <c r="X54" s="40">
        <f t="shared" si="15"/>
        <v>0</v>
      </c>
      <c r="Y54" s="43">
        <f t="shared" si="15"/>
        <v>0</v>
      </c>
      <c r="Z54" s="10">
        <v>0</v>
      </c>
      <c r="AA54" s="10">
        <v>0</v>
      </c>
      <c r="AB54" s="10">
        <v>0</v>
      </c>
      <c r="AC54" s="10">
        <v>0</v>
      </c>
      <c r="AD54" s="15">
        <v>0</v>
      </c>
      <c r="AE54" s="15">
        <v>0</v>
      </c>
      <c r="AF54" s="45">
        <f t="shared" si="16"/>
        <v>0</v>
      </c>
      <c r="AG54" s="45">
        <f t="shared" si="16"/>
        <v>0</v>
      </c>
      <c r="AH54" s="78">
        <f t="shared" si="1"/>
        <v>4</v>
      </c>
      <c r="AI54" s="79">
        <f t="shared" si="5"/>
        <v>2</v>
      </c>
      <c r="AJ54" s="78">
        <f t="shared" si="2"/>
        <v>35</v>
      </c>
      <c r="AK54" s="37"/>
    </row>
    <row r="55" spans="1:37" s="36" customFormat="1">
      <c r="A55" s="14">
        <v>43</v>
      </c>
      <c r="B55" s="16" t="s">
        <v>35</v>
      </c>
      <c r="C55" s="10">
        <v>1</v>
      </c>
      <c r="D55" s="10">
        <v>4</v>
      </c>
      <c r="E55" s="10">
        <v>1</v>
      </c>
      <c r="F55" s="10">
        <v>4</v>
      </c>
      <c r="G55" s="10">
        <v>1</v>
      </c>
      <c r="H55" s="10">
        <v>4</v>
      </c>
      <c r="I55" s="10">
        <v>1</v>
      </c>
      <c r="J55" s="10">
        <v>5</v>
      </c>
      <c r="K55" s="40">
        <f t="shared" si="8"/>
        <v>4</v>
      </c>
      <c r="L55" s="40">
        <v>2</v>
      </c>
      <c r="M55" s="40">
        <f t="shared" si="9"/>
        <v>17</v>
      </c>
      <c r="N55" s="10">
        <v>0</v>
      </c>
      <c r="O55" s="10">
        <v>0</v>
      </c>
      <c r="P55" s="10">
        <v>0</v>
      </c>
      <c r="Q55" s="10">
        <v>0</v>
      </c>
      <c r="R55" s="15">
        <v>0</v>
      </c>
      <c r="S55" s="15">
        <v>0</v>
      </c>
      <c r="T55" s="15">
        <v>0</v>
      </c>
      <c r="U55" s="15">
        <v>0</v>
      </c>
      <c r="V55" s="15">
        <v>0</v>
      </c>
      <c r="W55" s="15">
        <v>0</v>
      </c>
      <c r="X55" s="40">
        <f t="shared" si="15"/>
        <v>0</v>
      </c>
      <c r="Y55" s="43">
        <f t="shared" si="15"/>
        <v>0</v>
      </c>
      <c r="Z55" s="10">
        <v>0</v>
      </c>
      <c r="AA55" s="10">
        <v>0</v>
      </c>
      <c r="AB55" s="10">
        <v>0</v>
      </c>
      <c r="AC55" s="10">
        <v>0</v>
      </c>
      <c r="AD55" s="15">
        <v>0</v>
      </c>
      <c r="AE55" s="15">
        <v>0</v>
      </c>
      <c r="AF55" s="45">
        <f t="shared" si="16"/>
        <v>0</v>
      </c>
      <c r="AG55" s="45">
        <f t="shared" si="16"/>
        <v>0</v>
      </c>
      <c r="AH55" s="78">
        <f t="shared" si="1"/>
        <v>4</v>
      </c>
      <c r="AI55" s="79">
        <f t="shared" si="5"/>
        <v>2</v>
      </c>
      <c r="AJ55" s="78">
        <f t="shared" si="2"/>
        <v>17</v>
      </c>
      <c r="AK55" s="37"/>
    </row>
    <row r="56" spans="1:37" s="36" customFormat="1">
      <c r="A56" s="14">
        <v>44</v>
      </c>
      <c r="B56" s="16" t="s">
        <v>31</v>
      </c>
      <c r="C56" s="12">
        <v>1</v>
      </c>
      <c r="D56" s="12">
        <v>5</v>
      </c>
      <c r="E56" s="12">
        <v>1</v>
      </c>
      <c r="F56" s="12">
        <v>3</v>
      </c>
      <c r="G56" s="12">
        <v>1</v>
      </c>
      <c r="H56" s="12">
        <v>4</v>
      </c>
      <c r="I56" s="10">
        <v>1</v>
      </c>
      <c r="J56" s="10">
        <v>2</v>
      </c>
      <c r="K56" s="40">
        <f t="shared" si="8"/>
        <v>4</v>
      </c>
      <c r="L56" s="40">
        <v>2</v>
      </c>
      <c r="M56" s="40">
        <f t="shared" si="9"/>
        <v>14</v>
      </c>
      <c r="N56" s="10">
        <v>0</v>
      </c>
      <c r="O56" s="10">
        <v>0</v>
      </c>
      <c r="P56" s="10">
        <v>0</v>
      </c>
      <c r="Q56" s="10">
        <v>0</v>
      </c>
      <c r="R56" s="15">
        <v>0</v>
      </c>
      <c r="S56" s="15">
        <v>0</v>
      </c>
      <c r="T56" s="15">
        <v>0</v>
      </c>
      <c r="U56" s="15">
        <v>0</v>
      </c>
      <c r="V56" s="15">
        <v>0</v>
      </c>
      <c r="W56" s="15">
        <v>0</v>
      </c>
      <c r="X56" s="40">
        <f t="shared" si="15"/>
        <v>0</v>
      </c>
      <c r="Y56" s="43">
        <f t="shared" si="15"/>
        <v>0</v>
      </c>
      <c r="Z56" s="10">
        <v>0</v>
      </c>
      <c r="AA56" s="10">
        <v>0</v>
      </c>
      <c r="AB56" s="10">
        <v>0</v>
      </c>
      <c r="AC56" s="10">
        <v>0</v>
      </c>
      <c r="AD56" s="15">
        <v>0</v>
      </c>
      <c r="AE56" s="15">
        <v>0</v>
      </c>
      <c r="AF56" s="45">
        <f t="shared" si="16"/>
        <v>0</v>
      </c>
      <c r="AG56" s="45">
        <f t="shared" si="16"/>
        <v>0</v>
      </c>
      <c r="AH56" s="78">
        <f t="shared" si="1"/>
        <v>4</v>
      </c>
      <c r="AI56" s="79">
        <f t="shared" si="5"/>
        <v>2</v>
      </c>
      <c r="AJ56" s="78">
        <f t="shared" si="2"/>
        <v>14</v>
      </c>
      <c r="AK56" s="37"/>
    </row>
    <row r="57" spans="1:37" s="36" customFormat="1">
      <c r="A57" s="14">
        <v>45</v>
      </c>
      <c r="B57" s="16" t="s">
        <v>32</v>
      </c>
      <c r="C57" s="12">
        <v>1</v>
      </c>
      <c r="D57" s="12">
        <v>12</v>
      </c>
      <c r="E57" s="12">
        <v>1</v>
      </c>
      <c r="F57" s="12">
        <v>10</v>
      </c>
      <c r="G57" s="12">
        <v>1</v>
      </c>
      <c r="H57" s="12">
        <v>7</v>
      </c>
      <c r="I57" s="10">
        <v>1</v>
      </c>
      <c r="J57" s="10">
        <v>4</v>
      </c>
      <c r="K57" s="40">
        <f t="shared" si="8"/>
        <v>4</v>
      </c>
      <c r="L57" s="40">
        <v>2</v>
      </c>
      <c r="M57" s="40">
        <f t="shared" si="9"/>
        <v>33</v>
      </c>
      <c r="N57" s="10">
        <v>0</v>
      </c>
      <c r="O57" s="10">
        <v>0</v>
      </c>
      <c r="P57" s="10">
        <v>0</v>
      </c>
      <c r="Q57" s="10">
        <v>0</v>
      </c>
      <c r="R57" s="15">
        <v>0</v>
      </c>
      <c r="S57" s="15">
        <v>0</v>
      </c>
      <c r="T57" s="15">
        <v>0</v>
      </c>
      <c r="U57" s="15">
        <v>0</v>
      </c>
      <c r="V57" s="15">
        <v>0</v>
      </c>
      <c r="W57" s="15">
        <v>0</v>
      </c>
      <c r="X57" s="40">
        <f t="shared" si="15"/>
        <v>0</v>
      </c>
      <c r="Y57" s="43">
        <f t="shared" si="15"/>
        <v>0</v>
      </c>
      <c r="Z57" s="10">
        <v>0</v>
      </c>
      <c r="AA57" s="10">
        <v>0</v>
      </c>
      <c r="AB57" s="10">
        <v>0</v>
      </c>
      <c r="AC57" s="10">
        <v>0</v>
      </c>
      <c r="AD57" s="15">
        <v>0</v>
      </c>
      <c r="AE57" s="15">
        <v>0</v>
      </c>
      <c r="AF57" s="45">
        <f t="shared" si="16"/>
        <v>0</v>
      </c>
      <c r="AG57" s="45">
        <f t="shared" si="16"/>
        <v>0</v>
      </c>
      <c r="AH57" s="78">
        <f t="shared" si="1"/>
        <v>4</v>
      </c>
      <c r="AI57" s="79">
        <f t="shared" si="5"/>
        <v>2</v>
      </c>
      <c r="AJ57" s="78">
        <f t="shared" si="2"/>
        <v>33</v>
      </c>
      <c r="AK57" s="37"/>
    </row>
    <row r="58" spans="1:37" s="36" customFormat="1">
      <c r="A58" s="14">
        <v>46</v>
      </c>
      <c r="B58" s="16" t="s">
        <v>36</v>
      </c>
      <c r="C58" s="12">
        <v>1</v>
      </c>
      <c r="D58" s="12">
        <v>8</v>
      </c>
      <c r="E58" s="12">
        <v>1</v>
      </c>
      <c r="F58" s="12">
        <v>6</v>
      </c>
      <c r="G58" s="12">
        <v>1</v>
      </c>
      <c r="H58" s="12">
        <v>4</v>
      </c>
      <c r="I58" s="10">
        <v>1</v>
      </c>
      <c r="J58" s="10">
        <v>6</v>
      </c>
      <c r="K58" s="40">
        <f t="shared" si="8"/>
        <v>4</v>
      </c>
      <c r="L58" s="40">
        <v>2</v>
      </c>
      <c r="M58" s="40">
        <f t="shared" si="9"/>
        <v>24</v>
      </c>
      <c r="N58" s="10">
        <v>0</v>
      </c>
      <c r="O58" s="10">
        <v>0</v>
      </c>
      <c r="P58" s="10">
        <v>0</v>
      </c>
      <c r="Q58" s="10">
        <v>0</v>
      </c>
      <c r="R58" s="15">
        <v>0</v>
      </c>
      <c r="S58" s="15">
        <v>0</v>
      </c>
      <c r="T58" s="15">
        <v>0</v>
      </c>
      <c r="U58" s="15">
        <v>0</v>
      </c>
      <c r="V58" s="15">
        <v>0</v>
      </c>
      <c r="W58" s="15">
        <v>0</v>
      </c>
      <c r="X58" s="40">
        <f t="shared" si="15"/>
        <v>0</v>
      </c>
      <c r="Y58" s="43">
        <f t="shared" si="15"/>
        <v>0</v>
      </c>
      <c r="Z58" s="10">
        <v>0</v>
      </c>
      <c r="AA58" s="10">
        <v>0</v>
      </c>
      <c r="AB58" s="10">
        <v>0</v>
      </c>
      <c r="AC58" s="10">
        <v>0</v>
      </c>
      <c r="AD58" s="15">
        <v>0</v>
      </c>
      <c r="AE58" s="15">
        <v>0</v>
      </c>
      <c r="AF58" s="45">
        <f t="shared" si="16"/>
        <v>0</v>
      </c>
      <c r="AG58" s="45">
        <f t="shared" si="16"/>
        <v>0</v>
      </c>
      <c r="AH58" s="78">
        <f t="shared" si="1"/>
        <v>4</v>
      </c>
      <c r="AI58" s="79">
        <f t="shared" si="5"/>
        <v>2</v>
      </c>
      <c r="AJ58" s="78">
        <f t="shared" si="2"/>
        <v>24</v>
      </c>
      <c r="AK58" s="37"/>
    </row>
    <row r="59" spans="1:37" s="36" customFormat="1">
      <c r="A59" s="14">
        <v>47</v>
      </c>
      <c r="B59" s="28" t="s">
        <v>37</v>
      </c>
      <c r="C59" s="10">
        <v>1</v>
      </c>
      <c r="D59" s="10">
        <v>8</v>
      </c>
      <c r="E59" s="10">
        <v>1</v>
      </c>
      <c r="F59" s="10">
        <v>4</v>
      </c>
      <c r="G59" s="10">
        <v>1</v>
      </c>
      <c r="H59" s="10">
        <v>4</v>
      </c>
      <c r="I59" s="10">
        <v>1</v>
      </c>
      <c r="J59" s="10">
        <v>5</v>
      </c>
      <c r="K59" s="40">
        <f t="shared" si="8"/>
        <v>4</v>
      </c>
      <c r="L59" s="40">
        <v>2</v>
      </c>
      <c r="M59" s="40">
        <f t="shared" si="9"/>
        <v>21</v>
      </c>
      <c r="N59" s="10">
        <v>0</v>
      </c>
      <c r="O59" s="10">
        <v>0</v>
      </c>
      <c r="P59" s="10">
        <v>0</v>
      </c>
      <c r="Q59" s="10">
        <v>0</v>
      </c>
      <c r="R59" s="15">
        <v>0</v>
      </c>
      <c r="S59" s="15">
        <v>0</v>
      </c>
      <c r="T59" s="15">
        <v>0</v>
      </c>
      <c r="U59" s="15">
        <v>0</v>
      </c>
      <c r="V59" s="15">
        <v>0</v>
      </c>
      <c r="W59" s="15">
        <v>0</v>
      </c>
      <c r="X59" s="40">
        <f t="shared" si="15"/>
        <v>0</v>
      </c>
      <c r="Y59" s="43">
        <f t="shared" si="15"/>
        <v>0</v>
      </c>
      <c r="Z59" s="10">
        <v>0</v>
      </c>
      <c r="AA59" s="10">
        <v>0</v>
      </c>
      <c r="AB59" s="10">
        <v>0</v>
      </c>
      <c r="AC59" s="10">
        <v>0</v>
      </c>
      <c r="AD59" s="15">
        <v>0</v>
      </c>
      <c r="AE59" s="15">
        <v>0</v>
      </c>
      <c r="AF59" s="45">
        <f t="shared" si="16"/>
        <v>0</v>
      </c>
      <c r="AG59" s="45">
        <f t="shared" si="16"/>
        <v>0</v>
      </c>
      <c r="AH59" s="78">
        <f t="shared" si="1"/>
        <v>4</v>
      </c>
      <c r="AI59" s="79">
        <f t="shared" si="5"/>
        <v>2</v>
      </c>
      <c r="AJ59" s="78">
        <f t="shared" si="2"/>
        <v>21</v>
      </c>
      <c r="AK59" s="37"/>
    </row>
    <row r="60" spans="1:37" s="18" customFormat="1">
      <c r="A60" s="14"/>
      <c r="B60" s="25" t="s">
        <v>79</v>
      </c>
      <c r="C60" s="13">
        <f>SUM(C52:C59)</f>
        <v>12</v>
      </c>
      <c r="D60" s="13">
        <f t="shared" ref="D60:AJ60" si="17">SUM(D52:D59)</f>
        <v>180</v>
      </c>
      <c r="E60" s="13">
        <f t="shared" si="17"/>
        <v>12</v>
      </c>
      <c r="F60" s="13">
        <f t="shared" si="17"/>
        <v>170</v>
      </c>
      <c r="G60" s="13">
        <f t="shared" si="17"/>
        <v>12</v>
      </c>
      <c r="H60" s="13">
        <f t="shared" si="17"/>
        <v>172</v>
      </c>
      <c r="I60" s="13">
        <f t="shared" si="17"/>
        <v>10</v>
      </c>
      <c r="J60" s="13">
        <f t="shared" si="17"/>
        <v>139</v>
      </c>
      <c r="K60" s="40">
        <f t="shared" si="17"/>
        <v>46</v>
      </c>
      <c r="L60" s="40">
        <f t="shared" si="17"/>
        <v>32</v>
      </c>
      <c r="M60" s="40">
        <f t="shared" si="17"/>
        <v>661</v>
      </c>
      <c r="N60" s="13">
        <f t="shared" si="17"/>
        <v>0</v>
      </c>
      <c r="O60" s="13">
        <f t="shared" si="17"/>
        <v>0</v>
      </c>
      <c r="P60" s="13">
        <f t="shared" si="17"/>
        <v>0</v>
      </c>
      <c r="Q60" s="13">
        <f t="shared" si="17"/>
        <v>0</v>
      </c>
      <c r="R60" s="13">
        <f t="shared" si="17"/>
        <v>0</v>
      </c>
      <c r="S60" s="13">
        <f t="shared" si="17"/>
        <v>0</v>
      </c>
      <c r="T60" s="13">
        <f t="shared" si="17"/>
        <v>0</v>
      </c>
      <c r="U60" s="13">
        <f t="shared" si="17"/>
        <v>0</v>
      </c>
      <c r="V60" s="13">
        <f t="shared" si="17"/>
        <v>0</v>
      </c>
      <c r="W60" s="13">
        <f t="shared" si="17"/>
        <v>0</v>
      </c>
      <c r="X60" s="40">
        <f t="shared" si="17"/>
        <v>0</v>
      </c>
      <c r="Y60" s="40">
        <f t="shared" si="17"/>
        <v>0</v>
      </c>
      <c r="Z60" s="13">
        <f t="shared" si="17"/>
        <v>0</v>
      </c>
      <c r="AA60" s="13">
        <f t="shared" si="17"/>
        <v>0</v>
      </c>
      <c r="AB60" s="13">
        <f t="shared" si="17"/>
        <v>0</v>
      </c>
      <c r="AC60" s="13">
        <f t="shared" si="17"/>
        <v>0</v>
      </c>
      <c r="AD60" s="13">
        <f t="shared" si="17"/>
        <v>0</v>
      </c>
      <c r="AE60" s="13">
        <f t="shared" si="17"/>
        <v>0</v>
      </c>
      <c r="AF60" s="45">
        <f t="shared" si="17"/>
        <v>0</v>
      </c>
      <c r="AG60" s="45">
        <f t="shared" si="17"/>
        <v>0</v>
      </c>
      <c r="AH60" s="40">
        <f t="shared" si="17"/>
        <v>46</v>
      </c>
      <c r="AI60" s="40">
        <f t="shared" si="17"/>
        <v>32</v>
      </c>
      <c r="AJ60" s="40">
        <f t="shared" si="17"/>
        <v>661</v>
      </c>
      <c r="AK60" s="19"/>
    </row>
    <row r="61" spans="1:37" s="18" customFormat="1">
      <c r="A61" s="14"/>
      <c r="B61" s="16"/>
      <c r="C61" s="10"/>
      <c r="D61" s="10"/>
      <c r="E61" s="10"/>
      <c r="F61" s="10"/>
      <c r="G61" s="15"/>
      <c r="H61" s="15"/>
      <c r="I61" s="15"/>
      <c r="J61" s="15"/>
      <c r="K61" s="40"/>
      <c r="L61" s="40"/>
      <c r="M61" s="40"/>
      <c r="N61" s="10"/>
      <c r="O61" s="10"/>
      <c r="P61" s="10"/>
      <c r="Q61" s="10"/>
      <c r="R61" s="15"/>
      <c r="S61" s="15"/>
      <c r="T61" s="15"/>
      <c r="U61" s="15"/>
      <c r="V61" s="15"/>
      <c r="W61" s="15"/>
      <c r="X61" s="40"/>
      <c r="Y61" s="43"/>
      <c r="Z61" s="10"/>
      <c r="AA61" s="10"/>
      <c r="AB61" s="10"/>
      <c r="AC61" s="10"/>
      <c r="AD61" s="15"/>
      <c r="AE61" s="15"/>
      <c r="AF61" s="45"/>
      <c r="AG61" s="45"/>
      <c r="AH61" s="78"/>
      <c r="AI61" s="78"/>
      <c r="AJ61" s="78"/>
      <c r="AK61" s="29"/>
    </row>
    <row r="62" spans="1:37" s="18" customFormat="1">
      <c r="A62" s="30"/>
      <c r="B62" s="25" t="s">
        <v>33</v>
      </c>
      <c r="C62" s="13">
        <f>C16+C50+C60</f>
        <v>52</v>
      </c>
      <c r="D62" s="13">
        <f t="shared" ref="D62:AJ62" si="18">D16+D50+D60</f>
        <v>827</v>
      </c>
      <c r="E62" s="13">
        <f t="shared" si="18"/>
        <v>53</v>
      </c>
      <c r="F62" s="13">
        <f t="shared" si="18"/>
        <v>800</v>
      </c>
      <c r="G62" s="13">
        <f t="shared" si="18"/>
        <v>55</v>
      </c>
      <c r="H62" s="13">
        <f t="shared" si="18"/>
        <v>854</v>
      </c>
      <c r="I62" s="13">
        <f t="shared" si="18"/>
        <v>50</v>
      </c>
      <c r="J62" s="13">
        <f t="shared" si="18"/>
        <v>780</v>
      </c>
      <c r="K62" s="13">
        <f t="shared" si="18"/>
        <v>210</v>
      </c>
      <c r="L62" s="13">
        <f t="shared" si="18"/>
        <v>174</v>
      </c>
      <c r="M62" s="13">
        <f t="shared" si="18"/>
        <v>3261</v>
      </c>
      <c r="N62" s="13">
        <f t="shared" si="18"/>
        <v>43</v>
      </c>
      <c r="O62" s="13">
        <f t="shared" si="18"/>
        <v>772</v>
      </c>
      <c r="P62" s="13">
        <f t="shared" si="18"/>
        <v>44</v>
      </c>
      <c r="Q62" s="13">
        <f t="shared" si="18"/>
        <v>780</v>
      </c>
      <c r="R62" s="13">
        <f t="shared" si="18"/>
        <v>44</v>
      </c>
      <c r="S62" s="13">
        <f t="shared" si="18"/>
        <v>766</v>
      </c>
      <c r="T62" s="13">
        <f t="shared" si="18"/>
        <v>46</v>
      </c>
      <c r="U62" s="13">
        <f t="shared" si="18"/>
        <v>780</v>
      </c>
      <c r="V62" s="13">
        <f t="shared" si="18"/>
        <v>46</v>
      </c>
      <c r="W62" s="13">
        <f t="shared" si="18"/>
        <v>789</v>
      </c>
      <c r="X62" s="13">
        <f t="shared" si="18"/>
        <v>223</v>
      </c>
      <c r="Y62" s="13">
        <f t="shared" si="18"/>
        <v>3887</v>
      </c>
      <c r="Z62" s="13">
        <f t="shared" si="18"/>
        <v>7</v>
      </c>
      <c r="AA62" s="13">
        <f t="shared" si="18"/>
        <v>187</v>
      </c>
      <c r="AB62" s="13">
        <f t="shared" si="18"/>
        <v>8</v>
      </c>
      <c r="AC62" s="13">
        <f t="shared" si="18"/>
        <v>175</v>
      </c>
      <c r="AD62" s="13">
        <f t="shared" si="18"/>
        <v>7</v>
      </c>
      <c r="AE62" s="13">
        <f t="shared" si="18"/>
        <v>144</v>
      </c>
      <c r="AF62" s="13">
        <f t="shared" si="18"/>
        <v>22</v>
      </c>
      <c r="AG62" s="13">
        <f t="shared" si="18"/>
        <v>506</v>
      </c>
      <c r="AH62" s="13">
        <f t="shared" si="18"/>
        <v>455</v>
      </c>
      <c r="AI62" s="13">
        <f t="shared" si="18"/>
        <v>419</v>
      </c>
      <c r="AJ62" s="13">
        <f t="shared" si="18"/>
        <v>7654</v>
      </c>
      <c r="AK62" s="19"/>
    </row>
    <row r="63" spans="1:37" s="18" customFormat="1">
      <c r="A63" s="31"/>
      <c r="B63" s="32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40"/>
      <c r="Y63" s="43"/>
      <c r="Z63" s="13"/>
      <c r="AA63" s="13"/>
      <c r="AB63" s="13"/>
      <c r="AC63" s="13"/>
      <c r="AD63" s="13"/>
      <c r="AE63" s="13"/>
      <c r="AF63" s="45"/>
      <c r="AG63" s="45"/>
      <c r="AH63" s="78"/>
      <c r="AI63" s="78"/>
      <c r="AJ63" s="78"/>
      <c r="AK63" s="19"/>
    </row>
    <row r="64" spans="1:37">
      <c r="A64" s="6"/>
      <c r="AK64" s="2"/>
    </row>
    <row r="65" spans="1:38">
      <c r="A65" s="6"/>
      <c r="B65" s="7"/>
      <c r="C65" s="5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5"/>
      <c r="AG65" s="2"/>
      <c r="AH65" s="82"/>
      <c r="AI65" s="82"/>
      <c r="AJ65" s="82"/>
      <c r="AK65" s="2"/>
    </row>
    <row r="66" spans="1:38" s="1" customFormat="1">
      <c r="A66" s="6"/>
      <c r="B66" s="7"/>
      <c r="C66" s="5"/>
      <c r="D66" s="107" t="s">
        <v>38</v>
      </c>
      <c r="E66" s="107"/>
      <c r="F66" s="107"/>
      <c r="G66" s="107"/>
      <c r="H66" s="107"/>
      <c r="I66" s="107"/>
      <c r="J66" s="107"/>
      <c r="K66" s="107"/>
      <c r="L66" s="107"/>
      <c r="M66" s="107"/>
      <c r="N66" s="107"/>
      <c r="O66" s="107"/>
      <c r="P66" s="107"/>
      <c r="Q66" s="107"/>
      <c r="R66" s="107"/>
      <c r="S66" s="107"/>
      <c r="T66" s="107"/>
      <c r="U66" s="107"/>
      <c r="V66" s="107"/>
      <c r="W66" s="107"/>
      <c r="X66" s="107"/>
      <c r="Y66" s="107"/>
      <c r="Z66" s="107"/>
      <c r="AA66" s="107"/>
      <c r="AB66" s="107"/>
      <c r="AC66" s="107"/>
      <c r="AD66" s="107"/>
      <c r="AE66" s="107"/>
      <c r="AF66" s="107"/>
      <c r="AG66" s="107"/>
      <c r="AH66" s="107"/>
      <c r="AI66" s="107"/>
      <c r="AJ66" s="107"/>
      <c r="AK66" s="107"/>
      <c r="AL66" s="107"/>
    </row>
    <row r="67" spans="1:38">
      <c r="A67" s="6"/>
      <c r="B67" s="7"/>
      <c r="C67" s="5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5"/>
      <c r="AG67" s="2"/>
      <c r="AH67" s="82"/>
      <c r="AI67" s="82"/>
      <c r="AJ67" s="82"/>
      <c r="AK67" s="2"/>
    </row>
    <row r="68" spans="1:38" s="1" customFormat="1">
      <c r="A68" s="6"/>
      <c r="B68" s="7"/>
      <c r="C68" s="5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5"/>
      <c r="AG68" s="2"/>
      <c r="AH68" s="82"/>
      <c r="AI68" s="82"/>
      <c r="AJ68" s="82"/>
      <c r="AK68" s="2"/>
    </row>
    <row r="69" spans="1:38">
      <c r="A69" s="6"/>
      <c r="B69" s="7"/>
      <c r="C69" s="5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5"/>
      <c r="AG69" s="2"/>
      <c r="AH69" s="82"/>
      <c r="AI69" s="82"/>
      <c r="AJ69" s="82"/>
      <c r="AK69" s="2"/>
    </row>
    <row r="70" spans="1:38">
      <c r="A70" s="6"/>
      <c r="D70" s="1"/>
      <c r="F70" s="1"/>
      <c r="H70" s="1"/>
      <c r="J70" s="1"/>
      <c r="O70" s="1"/>
      <c r="Q70" s="1"/>
      <c r="S70" s="1"/>
      <c r="U70" s="1"/>
      <c r="W70" s="1"/>
      <c r="AA70" s="1"/>
      <c r="AC70" s="1"/>
      <c r="AE70" s="1"/>
      <c r="AK70" s="2"/>
    </row>
    <row r="71" spans="1:38">
      <c r="A71" s="6"/>
      <c r="D71" s="1"/>
      <c r="F71" s="1"/>
      <c r="H71" s="1"/>
      <c r="J71" s="1"/>
      <c r="O71" s="1"/>
      <c r="Q71" s="1"/>
      <c r="S71" s="1"/>
      <c r="U71" s="1"/>
      <c r="W71" s="1"/>
      <c r="AA71" s="1"/>
      <c r="AC71" s="1"/>
      <c r="AE71" s="1"/>
      <c r="AK71" s="2"/>
    </row>
    <row r="72" spans="1:38">
      <c r="A72" s="2"/>
      <c r="D72" s="1"/>
      <c r="F72" s="1"/>
      <c r="H72" s="1"/>
      <c r="J72" s="1"/>
      <c r="O72" s="1"/>
      <c r="Q72" s="1"/>
      <c r="S72" s="1"/>
      <c r="U72" s="1"/>
      <c r="W72" s="1"/>
      <c r="AA72" s="1"/>
      <c r="AC72" s="1"/>
      <c r="AE72" s="1"/>
      <c r="AK72" s="2"/>
    </row>
    <row r="73" spans="1:38">
      <c r="A73" s="2"/>
      <c r="D73" s="1"/>
      <c r="F73" s="1"/>
      <c r="H73" s="1"/>
      <c r="J73" s="1"/>
      <c r="O73" s="1"/>
      <c r="Q73" s="1"/>
      <c r="S73" s="1"/>
      <c r="U73" s="1"/>
      <c r="W73" s="1"/>
      <c r="AA73" s="1"/>
      <c r="AC73" s="1"/>
      <c r="AE73" s="1"/>
      <c r="AK73" s="2"/>
    </row>
    <row r="74" spans="1:38">
      <c r="A74" s="2"/>
      <c r="D74" s="1"/>
      <c r="F74" s="1"/>
      <c r="H74" s="1"/>
      <c r="J74" s="1"/>
      <c r="O74" s="1"/>
      <c r="Q74" s="1"/>
      <c r="S74" s="1"/>
      <c r="U74" s="1"/>
      <c r="W74" s="1"/>
      <c r="AA74" s="1"/>
      <c r="AC74" s="1"/>
      <c r="AE74" s="1"/>
      <c r="AK74" s="2"/>
    </row>
    <row r="75" spans="1:38">
      <c r="A75" s="2"/>
      <c r="D75" s="1"/>
      <c r="F75" s="1"/>
      <c r="H75" s="1"/>
      <c r="J75" s="1"/>
      <c r="O75" s="1"/>
      <c r="Q75" s="1"/>
      <c r="S75" s="1"/>
      <c r="U75" s="1"/>
      <c r="W75" s="1"/>
      <c r="AA75" s="1"/>
      <c r="AC75" s="1"/>
      <c r="AE75" s="1"/>
      <c r="AK75" s="2"/>
    </row>
    <row r="76" spans="1:38">
      <c r="A76" s="2"/>
      <c r="D76" s="1"/>
      <c r="F76" s="1"/>
      <c r="H76" s="1"/>
      <c r="J76" s="1"/>
      <c r="O76" s="1"/>
      <c r="Q76" s="1"/>
      <c r="S76" s="1"/>
      <c r="U76" s="1"/>
      <c r="W76" s="1"/>
      <c r="AA76" s="1"/>
      <c r="AC76" s="1"/>
      <c r="AE76" s="1"/>
      <c r="AK76" s="2"/>
    </row>
    <row r="77" spans="1:38">
      <c r="A77" s="2"/>
      <c r="D77" s="1"/>
      <c r="F77" s="1"/>
      <c r="H77" s="1"/>
      <c r="J77" s="1"/>
      <c r="O77" s="1"/>
      <c r="Q77" s="1"/>
      <c r="S77" s="1"/>
      <c r="U77" s="1"/>
      <c r="W77" s="1"/>
      <c r="AA77" s="1"/>
      <c r="AC77" s="1"/>
      <c r="AE77" s="1"/>
      <c r="AK77" s="2"/>
    </row>
    <row r="78" spans="1:38">
      <c r="D78" s="1"/>
      <c r="F78" s="1"/>
      <c r="H78" s="1"/>
      <c r="J78" s="1"/>
      <c r="O78" s="1"/>
      <c r="Q78" s="1"/>
      <c r="S78" s="1"/>
      <c r="U78" s="1"/>
      <c r="W78" s="1"/>
      <c r="AA78" s="1"/>
      <c r="AC78" s="1"/>
      <c r="AE78" s="1"/>
    </row>
    <row r="79" spans="1:38">
      <c r="D79" s="1"/>
      <c r="F79" s="1"/>
      <c r="H79" s="1"/>
      <c r="J79" s="1"/>
      <c r="O79" s="1"/>
      <c r="Q79" s="1"/>
      <c r="S79" s="1"/>
      <c r="U79" s="1"/>
      <c r="W79" s="1"/>
      <c r="AA79" s="1"/>
      <c r="AC79" s="1"/>
      <c r="AE79" s="1"/>
    </row>
    <row r="80" spans="1:38">
      <c r="D80" s="1"/>
      <c r="F80" s="1"/>
      <c r="H80" s="1"/>
      <c r="J80" s="1"/>
      <c r="O80" s="1"/>
      <c r="Q80" s="1"/>
      <c r="S80" s="1"/>
      <c r="U80" s="1"/>
      <c r="W80" s="1"/>
      <c r="AA80" s="1"/>
      <c r="AC80" s="1"/>
      <c r="AE80" s="1"/>
    </row>
    <row r="81" spans="1:39">
      <c r="D81" s="1"/>
      <c r="F81" s="1"/>
      <c r="H81" s="1"/>
      <c r="J81" s="1"/>
      <c r="O81" s="1"/>
      <c r="Q81" s="1"/>
      <c r="S81" s="1"/>
      <c r="U81" s="1"/>
      <c r="W81" s="1"/>
      <c r="AA81" s="1"/>
      <c r="AC81" s="1"/>
      <c r="AE81" s="1"/>
    </row>
    <row r="82" spans="1:39" s="1" customFormat="1">
      <c r="A82"/>
      <c r="B82"/>
      <c r="AH82" s="74"/>
      <c r="AI82" s="74"/>
      <c r="AJ82" s="74"/>
      <c r="AK82"/>
      <c r="AL82"/>
      <c r="AM82"/>
    </row>
    <row r="83" spans="1:39" s="1" customFormat="1">
      <c r="A83"/>
      <c r="B83"/>
      <c r="AH83" s="74"/>
      <c r="AI83" s="74"/>
      <c r="AJ83" s="74"/>
      <c r="AK83"/>
      <c r="AL83"/>
      <c r="AM83"/>
    </row>
    <row r="84" spans="1:39" s="1" customFormat="1">
      <c r="A84"/>
      <c r="B84"/>
      <c r="AH84" s="74"/>
      <c r="AI84" s="74"/>
      <c r="AJ84" s="74"/>
      <c r="AK84"/>
      <c r="AL84"/>
      <c r="AM84"/>
    </row>
    <row r="85" spans="1:39" s="1" customFormat="1">
      <c r="A85"/>
      <c r="B85"/>
      <c r="AH85" s="74"/>
      <c r="AI85" s="74"/>
      <c r="AJ85" s="74"/>
      <c r="AK85"/>
      <c r="AL85"/>
      <c r="AM85"/>
    </row>
    <row r="86" spans="1:39" s="1" customFormat="1">
      <c r="A86"/>
      <c r="B86"/>
      <c r="AH86" s="74"/>
      <c r="AI86" s="74"/>
      <c r="AJ86" s="74"/>
      <c r="AK86"/>
      <c r="AL86"/>
      <c r="AM86"/>
    </row>
    <row r="87" spans="1:39" s="1" customFormat="1">
      <c r="A87"/>
      <c r="B87"/>
      <c r="AH87" s="74"/>
      <c r="AI87" s="74"/>
      <c r="AJ87" s="74"/>
      <c r="AK87"/>
      <c r="AL87"/>
      <c r="AM87"/>
    </row>
    <row r="88" spans="1:39" s="1" customFormat="1">
      <c r="A88"/>
      <c r="B88"/>
      <c r="AH88" s="74"/>
      <c r="AI88" s="74"/>
      <c r="AJ88" s="74"/>
      <c r="AK88"/>
      <c r="AL88"/>
      <c r="AM88"/>
    </row>
    <row r="89" spans="1:39" s="1" customFormat="1">
      <c r="A89"/>
      <c r="B89"/>
      <c r="AH89" s="74"/>
      <c r="AI89" s="74"/>
      <c r="AJ89" s="74"/>
      <c r="AK89"/>
      <c r="AL89"/>
      <c r="AM89"/>
    </row>
    <row r="90" spans="1:39" s="1" customFormat="1">
      <c r="A90"/>
      <c r="B90"/>
      <c r="AH90" s="74"/>
      <c r="AI90" s="74"/>
      <c r="AJ90" s="74"/>
      <c r="AK90"/>
      <c r="AL90"/>
      <c r="AM90"/>
    </row>
    <row r="91" spans="1:39" s="1" customFormat="1">
      <c r="A91"/>
      <c r="B91"/>
      <c r="AH91" s="74"/>
      <c r="AI91" s="74"/>
      <c r="AJ91" s="74"/>
      <c r="AK91"/>
      <c r="AL91"/>
      <c r="AM91"/>
    </row>
    <row r="92" spans="1:39" s="1" customFormat="1">
      <c r="A92"/>
      <c r="B92"/>
      <c r="AH92" s="74"/>
      <c r="AI92" s="74"/>
      <c r="AJ92" s="74"/>
      <c r="AK92"/>
      <c r="AL92"/>
      <c r="AM92"/>
    </row>
    <row r="93" spans="1:39" s="1" customFormat="1">
      <c r="A93"/>
      <c r="B93"/>
      <c r="AH93" s="74"/>
      <c r="AI93" s="74"/>
      <c r="AJ93" s="74"/>
      <c r="AK93"/>
      <c r="AL93"/>
      <c r="AM93"/>
    </row>
    <row r="94" spans="1:39" s="1" customFormat="1">
      <c r="A94"/>
      <c r="B94"/>
      <c r="AH94" s="74"/>
      <c r="AI94" s="74"/>
      <c r="AJ94" s="74"/>
      <c r="AK94"/>
      <c r="AL94"/>
      <c r="AM94"/>
    </row>
    <row r="95" spans="1:39" s="1" customFormat="1">
      <c r="A95"/>
      <c r="B95"/>
      <c r="AH95" s="74"/>
      <c r="AI95" s="74"/>
      <c r="AJ95" s="74"/>
      <c r="AK95"/>
      <c r="AL95"/>
      <c r="AM95"/>
    </row>
    <row r="96" spans="1:39" s="1" customFormat="1">
      <c r="A96"/>
      <c r="B96"/>
      <c r="AH96" s="74"/>
      <c r="AI96" s="74"/>
      <c r="AJ96" s="74"/>
      <c r="AK96"/>
      <c r="AL96"/>
      <c r="AM96"/>
    </row>
    <row r="97" spans="1:39" s="1" customFormat="1">
      <c r="A97"/>
      <c r="B97"/>
      <c r="AH97" s="74"/>
      <c r="AI97" s="74"/>
      <c r="AJ97" s="74"/>
      <c r="AK97"/>
      <c r="AL97"/>
      <c r="AM97"/>
    </row>
    <row r="98" spans="1:39" s="1" customFormat="1">
      <c r="A98"/>
      <c r="B98"/>
      <c r="AH98" s="74"/>
      <c r="AI98" s="74"/>
      <c r="AJ98" s="74"/>
      <c r="AK98"/>
      <c r="AL98"/>
      <c r="AM98"/>
    </row>
    <row r="99" spans="1:39" s="1" customFormat="1">
      <c r="A99"/>
      <c r="B99"/>
      <c r="AH99" s="74"/>
      <c r="AI99" s="74"/>
      <c r="AJ99" s="74"/>
      <c r="AK99"/>
      <c r="AL99"/>
      <c r="AM99"/>
    </row>
    <row r="100" spans="1:39" s="1" customFormat="1">
      <c r="A100"/>
      <c r="B100"/>
      <c r="AH100" s="74"/>
      <c r="AI100" s="74"/>
      <c r="AJ100" s="74"/>
      <c r="AK100"/>
      <c r="AL100"/>
      <c r="AM100"/>
    </row>
    <row r="101" spans="1:39" s="1" customFormat="1">
      <c r="A101"/>
      <c r="B101"/>
      <c r="AH101" s="74"/>
      <c r="AI101" s="74"/>
      <c r="AJ101" s="74"/>
      <c r="AK101"/>
      <c r="AL101"/>
      <c r="AM101"/>
    </row>
    <row r="102" spans="1:39" s="1" customFormat="1">
      <c r="A102"/>
      <c r="B102"/>
      <c r="AH102" s="74"/>
      <c r="AI102" s="74"/>
      <c r="AJ102" s="74"/>
      <c r="AK102"/>
      <c r="AL102"/>
      <c r="AM102"/>
    </row>
    <row r="103" spans="1:39" s="1" customFormat="1">
      <c r="A103"/>
      <c r="B103"/>
      <c r="AH103" s="74"/>
      <c r="AI103" s="74"/>
      <c r="AJ103" s="74"/>
      <c r="AK103"/>
      <c r="AL103"/>
      <c r="AM103"/>
    </row>
    <row r="104" spans="1:39" s="1" customFormat="1">
      <c r="A104"/>
      <c r="B104"/>
      <c r="AH104" s="74"/>
      <c r="AI104" s="74"/>
      <c r="AJ104" s="74"/>
      <c r="AK104"/>
      <c r="AL104"/>
      <c r="AM104"/>
    </row>
    <row r="105" spans="1:39" s="1" customFormat="1">
      <c r="A105"/>
      <c r="B105"/>
      <c r="AH105" s="74"/>
      <c r="AI105" s="74"/>
      <c r="AJ105" s="74"/>
      <c r="AK105"/>
      <c r="AL105"/>
      <c r="AM105"/>
    </row>
    <row r="106" spans="1:39" s="1" customFormat="1">
      <c r="A106"/>
      <c r="B106"/>
      <c r="AH106" s="74"/>
      <c r="AI106" s="74"/>
      <c r="AJ106" s="74"/>
      <c r="AK106"/>
      <c r="AL106"/>
      <c r="AM106"/>
    </row>
    <row r="107" spans="1:39" s="1" customFormat="1">
      <c r="A107"/>
      <c r="B107"/>
      <c r="AH107" s="74"/>
      <c r="AI107" s="74"/>
      <c r="AJ107" s="74"/>
      <c r="AK107"/>
      <c r="AL107"/>
      <c r="AM107"/>
    </row>
    <row r="108" spans="1:39" s="1" customFormat="1">
      <c r="A108"/>
      <c r="B108"/>
      <c r="AH108" s="74"/>
      <c r="AI108" s="74"/>
      <c r="AJ108" s="74"/>
      <c r="AK108"/>
      <c r="AL108"/>
      <c r="AM108"/>
    </row>
    <row r="109" spans="1:39" s="1" customFormat="1">
      <c r="A109"/>
      <c r="B109"/>
      <c r="AH109" s="74"/>
      <c r="AI109" s="74"/>
      <c r="AJ109" s="74"/>
      <c r="AK109"/>
      <c r="AL109"/>
      <c r="AM109"/>
    </row>
    <row r="110" spans="1:39" s="1" customFormat="1">
      <c r="A110"/>
      <c r="B110"/>
      <c r="AH110" s="74"/>
      <c r="AI110" s="74"/>
      <c r="AJ110" s="74"/>
      <c r="AK110"/>
      <c r="AL110"/>
      <c r="AM110"/>
    </row>
    <row r="111" spans="1:39" s="1" customFormat="1">
      <c r="A111"/>
      <c r="B111"/>
      <c r="AH111" s="74"/>
      <c r="AI111" s="74"/>
      <c r="AJ111" s="74"/>
      <c r="AK111"/>
      <c r="AL111"/>
      <c r="AM111"/>
    </row>
    <row r="112" spans="1:39" s="1" customFormat="1">
      <c r="A112"/>
      <c r="B112"/>
      <c r="AH112" s="74"/>
      <c r="AI112" s="74"/>
      <c r="AJ112" s="74"/>
      <c r="AK112"/>
      <c r="AL112"/>
      <c r="AM112"/>
    </row>
    <row r="113" spans="1:39" s="1" customFormat="1">
      <c r="A113"/>
      <c r="B113"/>
      <c r="AH113" s="74"/>
      <c r="AI113" s="74"/>
      <c r="AJ113" s="74"/>
      <c r="AK113"/>
      <c r="AL113"/>
      <c r="AM113"/>
    </row>
    <row r="114" spans="1:39" s="1" customFormat="1">
      <c r="A114"/>
      <c r="B114"/>
      <c r="AH114" s="74"/>
      <c r="AI114" s="74"/>
      <c r="AJ114" s="74"/>
      <c r="AK114"/>
      <c r="AL114"/>
      <c r="AM114"/>
    </row>
    <row r="115" spans="1:39" s="1" customFormat="1">
      <c r="A115"/>
      <c r="B115"/>
      <c r="AH115" s="74"/>
      <c r="AI115" s="74"/>
      <c r="AJ115" s="74"/>
      <c r="AK115"/>
      <c r="AL115"/>
      <c r="AM115"/>
    </row>
    <row r="116" spans="1:39" s="1" customFormat="1">
      <c r="A116"/>
      <c r="B116"/>
      <c r="AH116" s="74"/>
      <c r="AI116" s="74"/>
      <c r="AJ116" s="74"/>
      <c r="AK116"/>
      <c r="AL116"/>
      <c r="AM116"/>
    </row>
    <row r="117" spans="1:39" s="1" customFormat="1">
      <c r="A117"/>
      <c r="B117"/>
      <c r="AH117" s="74"/>
      <c r="AI117" s="74"/>
      <c r="AJ117" s="74"/>
      <c r="AK117"/>
      <c r="AL117"/>
      <c r="AM117"/>
    </row>
    <row r="118" spans="1:39" s="1" customFormat="1">
      <c r="A118"/>
      <c r="B118"/>
      <c r="AH118" s="74"/>
      <c r="AI118" s="74"/>
      <c r="AJ118" s="74"/>
      <c r="AK118"/>
      <c r="AL118"/>
      <c r="AM118"/>
    </row>
    <row r="119" spans="1:39" s="1" customFormat="1">
      <c r="A119"/>
      <c r="B119"/>
      <c r="AH119" s="74"/>
      <c r="AI119" s="74"/>
      <c r="AJ119" s="74"/>
      <c r="AK119"/>
      <c r="AL119"/>
      <c r="AM119"/>
    </row>
    <row r="120" spans="1:39" s="1" customFormat="1">
      <c r="A120"/>
      <c r="B120"/>
      <c r="AH120" s="74"/>
      <c r="AI120" s="74"/>
      <c r="AJ120" s="74"/>
      <c r="AK120"/>
      <c r="AL120"/>
      <c r="AM120"/>
    </row>
    <row r="121" spans="1:39" s="1" customFormat="1">
      <c r="A121"/>
      <c r="B121"/>
      <c r="AH121" s="74"/>
      <c r="AI121" s="74"/>
      <c r="AJ121" s="74"/>
      <c r="AK121"/>
      <c r="AL121"/>
      <c r="AM121"/>
    </row>
    <row r="122" spans="1:39" s="1" customFormat="1">
      <c r="A122"/>
      <c r="B122"/>
      <c r="AH122" s="74"/>
      <c r="AI122" s="74"/>
      <c r="AJ122" s="74"/>
      <c r="AK122"/>
      <c r="AL122"/>
      <c r="AM122"/>
    </row>
    <row r="123" spans="1:39" s="1" customFormat="1">
      <c r="A123"/>
      <c r="B123"/>
      <c r="AH123" s="74"/>
      <c r="AI123" s="74"/>
      <c r="AJ123" s="74"/>
      <c r="AK123"/>
      <c r="AL123"/>
      <c r="AM123"/>
    </row>
    <row r="124" spans="1:39" s="1" customFormat="1">
      <c r="A124"/>
      <c r="B124"/>
      <c r="AH124" s="74"/>
      <c r="AI124" s="74"/>
      <c r="AJ124" s="74"/>
      <c r="AK124"/>
      <c r="AL124"/>
      <c r="AM124"/>
    </row>
    <row r="125" spans="1:39" s="1" customFormat="1">
      <c r="A125"/>
      <c r="B125"/>
      <c r="AH125" s="74"/>
      <c r="AI125" s="74"/>
      <c r="AJ125" s="74"/>
      <c r="AK125"/>
      <c r="AL125"/>
      <c r="AM125"/>
    </row>
    <row r="126" spans="1:39" s="1" customFormat="1">
      <c r="A126"/>
      <c r="B126"/>
      <c r="AH126" s="74"/>
      <c r="AI126" s="74"/>
      <c r="AJ126" s="74"/>
      <c r="AK126"/>
      <c r="AL126"/>
      <c r="AM126"/>
    </row>
    <row r="127" spans="1:39" s="1" customFormat="1">
      <c r="A127"/>
      <c r="B127"/>
      <c r="AH127" s="74"/>
      <c r="AI127" s="74"/>
      <c r="AJ127" s="74"/>
      <c r="AK127"/>
      <c r="AL127"/>
      <c r="AM127"/>
    </row>
    <row r="128" spans="1:39" s="1" customFormat="1">
      <c r="A128"/>
      <c r="B128"/>
      <c r="AH128" s="74"/>
      <c r="AI128" s="74"/>
      <c r="AJ128" s="74"/>
      <c r="AK128"/>
      <c r="AL128"/>
      <c r="AM128"/>
    </row>
    <row r="129" spans="1:39" s="1" customFormat="1">
      <c r="A129"/>
      <c r="B129"/>
      <c r="AH129" s="74"/>
      <c r="AI129" s="74"/>
      <c r="AJ129" s="74"/>
      <c r="AK129"/>
      <c r="AL129"/>
      <c r="AM129"/>
    </row>
    <row r="130" spans="1:39" s="1" customFormat="1">
      <c r="A130"/>
      <c r="B130"/>
      <c r="AH130" s="74"/>
      <c r="AI130" s="74"/>
      <c r="AJ130" s="74"/>
      <c r="AK130"/>
      <c r="AL130"/>
      <c r="AM130"/>
    </row>
    <row r="131" spans="1:39" s="1" customFormat="1">
      <c r="A131"/>
      <c r="B131"/>
      <c r="AH131" s="74"/>
      <c r="AI131" s="74"/>
      <c r="AJ131" s="74"/>
      <c r="AK131"/>
      <c r="AL131"/>
      <c r="AM131"/>
    </row>
    <row r="132" spans="1:39" s="1" customFormat="1">
      <c r="A132"/>
      <c r="B132"/>
      <c r="AH132" s="74"/>
      <c r="AI132" s="74"/>
      <c r="AJ132" s="74"/>
      <c r="AK132"/>
      <c r="AL132"/>
      <c r="AM132"/>
    </row>
    <row r="133" spans="1:39" s="1" customFormat="1">
      <c r="A133"/>
      <c r="B133"/>
      <c r="AH133" s="74"/>
      <c r="AI133" s="74"/>
      <c r="AJ133" s="74"/>
      <c r="AK133"/>
      <c r="AL133"/>
      <c r="AM133"/>
    </row>
    <row r="134" spans="1:39" s="1" customFormat="1">
      <c r="A134"/>
      <c r="B134"/>
      <c r="AH134" s="74"/>
      <c r="AI134" s="74"/>
      <c r="AJ134" s="74"/>
      <c r="AK134"/>
      <c r="AL134"/>
      <c r="AM134"/>
    </row>
    <row r="135" spans="1:39" s="1" customFormat="1">
      <c r="A135"/>
      <c r="B135"/>
      <c r="AH135" s="74"/>
      <c r="AI135" s="74"/>
      <c r="AJ135" s="74"/>
      <c r="AK135"/>
      <c r="AL135"/>
      <c r="AM135"/>
    </row>
    <row r="136" spans="1:39" s="1" customFormat="1">
      <c r="A136"/>
      <c r="B136"/>
      <c r="AH136" s="74"/>
      <c r="AI136" s="74"/>
      <c r="AJ136" s="74"/>
      <c r="AK136"/>
      <c r="AL136"/>
      <c r="AM136"/>
    </row>
    <row r="137" spans="1:39" s="1" customFormat="1">
      <c r="A137"/>
      <c r="B137"/>
      <c r="AH137" s="74"/>
      <c r="AI137" s="74"/>
      <c r="AJ137" s="74"/>
      <c r="AK137"/>
      <c r="AL137"/>
      <c r="AM137"/>
    </row>
    <row r="138" spans="1:39" s="1" customFormat="1">
      <c r="A138"/>
      <c r="B138"/>
      <c r="AH138" s="74"/>
      <c r="AI138" s="74"/>
      <c r="AJ138" s="74"/>
      <c r="AK138"/>
      <c r="AL138"/>
      <c r="AM138"/>
    </row>
    <row r="139" spans="1:39" s="1" customFormat="1">
      <c r="A139"/>
      <c r="B139"/>
      <c r="AH139" s="74"/>
      <c r="AI139" s="74"/>
      <c r="AJ139" s="74"/>
      <c r="AK139"/>
      <c r="AL139"/>
      <c r="AM139"/>
    </row>
    <row r="140" spans="1:39" s="1" customFormat="1">
      <c r="A140"/>
      <c r="B140"/>
      <c r="AH140" s="74"/>
      <c r="AI140" s="74"/>
      <c r="AJ140" s="74"/>
      <c r="AK140"/>
      <c r="AL140"/>
      <c r="AM140"/>
    </row>
    <row r="141" spans="1:39" s="1" customFormat="1">
      <c r="A141"/>
      <c r="B141"/>
      <c r="AH141" s="74"/>
      <c r="AI141" s="74"/>
      <c r="AJ141" s="74"/>
      <c r="AK141"/>
      <c r="AL141"/>
      <c r="AM141"/>
    </row>
    <row r="142" spans="1:39" s="1" customFormat="1">
      <c r="A142"/>
      <c r="B142"/>
      <c r="AH142" s="74"/>
      <c r="AI142" s="74"/>
      <c r="AJ142" s="74"/>
      <c r="AK142"/>
      <c r="AL142"/>
      <c r="AM142"/>
    </row>
    <row r="143" spans="1:39" s="1" customFormat="1">
      <c r="A143"/>
      <c r="B143"/>
      <c r="AH143" s="74"/>
      <c r="AI143" s="74"/>
      <c r="AJ143" s="74"/>
      <c r="AK143"/>
      <c r="AL143"/>
      <c r="AM143"/>
    </row>
    <row r="144" spans="1:39" s="1" customFormat="1">
      <c r="A144"/>
      <c r="B144"/>
      <c r="AH144" s="74"/>
      <c r="AI144" s="74"/>
      <c r="AJ144" s="74"/>
      <c r="AK144"/>
      <c r="AL144"/>
      <c r="AM144"/>
    </row>
    <row r="145" spans="1:39" s="1" customFormat="1">
      <c r="A145"/>
      <c r="B145"/>
      <c r="AH145" s="74"/>
      <c r="AI145" s="74"/>
      <c r="AJ145" s="74"/>
      <c r="AK145"/>
      <c r="AL145"/>
      <c r="AM145"/>
    </row>
    <row r="146" spans="1:39" s="1" customFormat="1">
      <c r="A146"/>
      <c r="B146"/>
      <c r="AH146" s="74"/>
      <c r="AI146" s="74"/>
      <c r="AJ146" s="74"/>
      <c r="AK146"/>
      <c r="AL146"/>
      <c r="AM146"/>
    </row>
    <row r="147" spans="1:39" s="1" customFormat="1">
      <c r="A147"/>
      <c r="B147"/>
      <c r="AH147" s="74"/>
      <c r="AI147" s="74"/>
      <c r="AJ147" s="74"/>
      <c r="AK147"/>
      <c r="AL147"/>
      <c r="AM147"/>
    </row>
    <row r="148" spans="1:39" s="1" customFormat="1">
      <c r="A148"/>
      <c r="B148"/>
      <c r="AH148" s="74"/>
      <c r="AI148" s="74"/>
      <c r="AJ148" s="74"/>
      <c r="AK148"/>
      <c r="AL148"/>
      <c r="AM148"/>
    </row>
    <row r="149" spans="1:39" s="1" customFormat="1">
      <c r="A149"/>
      <c r="B149"/>
      <c r="AH149" s="74"/>
      <c r="AI149" s="74"/>
      <c r="AJ149" s="74"/>
      <c r="AK149"/>
      <c r="AL149"/>
      <c r="AM149"/>
    </row>
    <row r="150" spans="1:39" s="1" customFormat="1">
      <c r="A150"/>
      <c r="B150"/>
      <c r="AH150" s="74"/>
      <c r="AI150" s="74"/>
      <c r="AJ150" s="74"/>
      <c r="AK150"/>
      <c r="AL150"/>
      <c r="AM150"/>
    </row>
    <row r="151" spans="1:39" s="1" customFormat="1">
      <c r="A151"/>
      <c r="B151"/>
      <c r="AH151" s="74"/>
      <c r="AI151" s="74"/>
      <c r="AJ151" s="74"/>
      <c r="AK151"/>
      <c r="AL151"/>
      <c r="AM151"/>
    </row>
    <row r="152" spans="1:39" s="1" customFormat="1">
      <c r="A152"/>
      <c r="B152"/>
      <c r="AH152" s="74"/>
      <c r="AI152" s="74"/>
      <c r="AJ152" s="74"/>
      <c r="AK152"/>
      <c r="AL152"/>
      <c r="AM152"/>
    </row>
    <row r="153" spans="1:39" s="1" customFormat="1">
      <c r="A153"/>
      <c r="B153"/>
      <c r="AH153" s="74"/>
      <c r="AI153" s="74"/>
      <c r="AJ153" s="74"/>
      <c r="AK153"/>
      <c r="AL153"/>
      <c r="AM153"/>
    </row>
    <row r="154" spans="1:39" s="1" customFormat="1">
      <c r="A154"/>
      <c r="B154"/>
      <c r="AH154" s="74"/>
      <c r="AI154" s="74"/>
      <c r="AJ154" s="74"/>
      <c r="AK154"/>
      <c r="AL154"/>
      <c r="AM154"/>
    </row>
    <row r="155" spans="1:39" s="1" customFormat="1">
      <c r="A155"/>
      <c r="B155"/>
      <c r="AH155" s="74"/>
      <c r="AI155" s="74"/>
      <c r="AJ155" s="74"/>
      <c r="AK155"/>
      <c r="AL155"/>
      <c r="AM155"/>
    </row>
    <row r="156" spans="1:39" s="1" customFormat="1">
      <c r="A156"/>
      <c r="B156"/>
      <c r="AH156" s="74"/>
      <c r="AI156" s="74"/>
      <c r="AJ156" s="74"/>
      <c r="AK156"/>
      <c r="AL156"/>
      <c r="AM156"/>
    </row>
    <row r="157" spans="1:39" s="1" customFormat="1">
      <c r="A157"/>
      <c r="B157"/>
      <c r="AH157" s="74"/>
      <c r="AI157" s="74"/>
      <c r="AJ157" s="74"/>
      <c r="AK157"/>
      <c r="AL157"/>
      <c r="AM157"/>
    </row>
    <row r="158" spans="1:39" s="1" customFormat="1">
      <c r="A158"/>
      <c r="B158"/>
      <c r="AH158" s="74"/>
      <c r="AI158" s="74"/>
      <c r="AJ158" s="74"/>
      <c r="AK158"/>
      <c r="AL158"/>
      <c r="AM158"/>
    </row>
    <row r="159" spans="1:39" s="1" customFormat="1">
      <c r="A159"/>
      <c r="B159"/>
      <c r="AH159" s="74"/>
      <c r="AI159" s="74"/>
      <c r="AJ159" s="74"/>
      <c r="AK159"/>
      <c r="AL159"/>
      <c r="AM159"/>
    </row>
    <row r="160" spans="1:39" s="1" customFormat="1">
      <c r="A160"/>
      <c r="B160"/>
      <c r="AH160" s="74"/>
      <c r="AI160" s="74"/>
      <c r="AJ160" s="74"/>
      <c r="AK160"/>
      <c r="AL160"/>
      <c r="AM160"/>
    </row>
    <row r="161" spans="1:39" s="1" customFormat="1">
      <c r="A161"/>
      <c r="B161"/>
      <c r="AH161" s="74"/>
      <c r="AI161" s="74"/>
      <c r="AJ161" s="74"/>
      <c r="AK161"/>
      <c r="AL161"/>
      <c r="AM161"/>
    </row>
    <row r="162" spans="1:39" s="1" customFormat="1">
      <c r="A162"/>
      <c r="B162"/>
      <c r="AH162" s="74"/>
      <c r="AI162" s="74"/>
      <c r="AJ162" s="74"/>
      <c r="AK162"/>
      <c r="AL162"/>
      <c r="AM162"/>
    </row>
    <row r="163" spans="1:39" s="1" customFormat="1">
      <c r="A163"/>
      <c r="B163"/>
      <c r="AH163" s="74"/>
      <c r="AI163" s="74"/>
      <c r="AJ163" s="74"/>
      <c r="AK163"/>
      <c r="AL163"/>
      <c r="AM163"/>
    </row>
    <row r="164" spans="1:39" s="1" customFormat="1">
      <c r="A164"/>
      <c r="B164"/>
      <c r="AH164" s="74"/>
      <c r="AI164" s="74"/>
      <c r="AJ164" s="74"/>
      <c r="AK164"/>
      <c r="AL164"/>
      <c r="AM164"/>
    </row>
    <row r="165" spans="1:39" s="1" customFormat="1">
      <c r="A165"/>
      <c r="B165"/>
      <c r="AH165" s="74"/>
      <c r="AI165" s="74"/>
      <c r="AJ165" s="74"/>
      <c r="AK165"/>
      <c r="AL165"/>
      <c r="AM165"/>
    </row>
    <row r="166" spans="1:39" s="1" customFormat="1">
      <c r="A166"/>
      <c r="B166"/>
      <c r="AH166" s="74"/>
      <c r="AI166" s="74"/>
      <c r="AJ166" s="74"/>
      <c r="AK166"/>
      <c r="AL166"/>
      <c r="AM166"/>
    </row>
    <row r="167" spans="1:39" s="1" customFormat="1">
      <c r="A167"/>
      <c r="B167"/>
      <c r="AH167" s="74"/>
      <c r="AI167" s="74"/>
      <c r="AJ167" s="74"/>
      <c r="AK167"/>
      <c r="AL167"/>
      <c r="AM167"/>
    </row>
    <row r="168" spans="1:39" s="1" customFormat="1">
      <c r="A168"/>
      <c r="B168"/>
      <c r="AH168" s="74"/>
      <c r="AI168" s="74"/>
      <c r="AJ168" s="74"/>
      <c r="AK168"/>
      <c r="AL168"/>
      <c r="AM168"/>
    </row>
    <row r="169" spans="1:39" s="1" customFormat="1">
      <c r="A169"/>
      <c r="B169"/>
      <c r="AH169" s="74"/>
      <c r="AI169" s="74"/>
      <c r="AJ169" s="74"/>
      <c r="AK169"/>
      <c r="AL169"/>
      <c r="AM169"/>
    </row>
    <row r="170" spans="1:39" s="1" customFormat="1">
      <c r="A170"/>
      <c r="B170"/>
      <c r="AH170" s="74"/>
      <c r="AI170" s="74"/>
      <c r="AJ170" s="74"/>
      <c r="AK170"/>
      <c r="AL170"/>
      <c r="AM170"/>
    </row>
    <row r="171" spans="1:39" s="1" customFormat="1">
      <c r="A171"/>
      <c r="B171"/>
      <c r="AH171" s="74"/>
      <c r="AI171" s="74"/>
      <c r="AJ171" s="74"/>
      <c r="AK171"/>
      <c r="AL171"/>
      <c r="AM171"/>
    </row>
    <row r="172" spans="1:39" s="1" customFormat="1">
      <c r="A172"/>
      <c r="B172"/>
      <c r="AH172" s="74"/>
      <c r="AI172" s="74"/>
      <c r="AJ172" s="74"/>
      <c r="AK172"/>
      <c r="AL172"/>
      <c r="AM172"/>
    </row>
    <row r="173" spans="1:39" s="1" customFormat="1">
      <c r="A173"/>
      <c r="B173"/>
      <c r="AH173" s="74"/>
      <c r="AI173" s="74"/>
      <c r="AJ173" s="74"/>
      <c r="AK173"/>
      <c r="AL173"/>
      <c r="AM173"/>
    </row>
    <row r="174" spans="1:39" s="1" customFormat="1">
      <c r="A174"/>
      <c r="B174"/>
      <c r="AH174" s="74"/>
      <c r="AI174" s="74"/>
      <c r="AJ174" s="74"/>
      <c r="AK174"/>
      <c r="AL174"/>
      <c r="AM174"/>
    </row>
    <row r="175" spans="1:39" s="1" customFormat="1">
      <c r="A175"/>
      <c r="B175"/>
      <c r="AH175" s="74"/>
      <c r="AI175" s="74"/>
      <c r="AJ175" s="74"/>
      <c r="AK175"/>
      <c r="AL175"/>
      <c r="AM175"/>
    </row>
    <row r="176" spans="1:39" s="1" customFormat="1">
      <c r="A176"/>
      <c r="B176"/>
      <c r="AH176" s="74"/>
      <c r="AI176" s="74"/>
      <c r="AJ176" s="74"/>
      <c r="AK176"/>
      <c r="AL176"/>
      <c r="AM176"/>
    </row>
    <row r="177" spans="1:39" s="1" customFormat="1">
      <c r="A177"/>
      <c r="B177"/>
      <c r="AH177" s="74"/>
      <c r="AI177" s="74"/>
      <c r="AJ177" s="74"/>
      <c r="AK177"/>
      <c r="AL177"/>
      <c r="AM177"/>
    </row>
    <row r="178" spans="1:39" s="1" customFormat="1">
      <c r="A178"/>
      <c r="B178"/>
      <c r="AH178" s="74"/>
      <c r="AI178" s="74"/>
      <c r="AJ178" s="74"/>
      <c r="AK178"/>
      <c r="AL178"/>
      <c r="AM178"/>
    </row>
    <row r="179" spans="1:39" s="1" customFormat="1">
      <c r="A179"/>
      <c r="B179"/>
      <c r="AH179" s="74"/>
      <c r="AI179" s="74"/>
      <c r="AJ179" s="74"/>
      <c r="AK179"/>
      <c r="AL179"/>
      <c r="AM179"/>
    </row>
    <row r="180" spans="1:39" s="1" customFormat="1">
      <c r="A180"/>
      <c r="B180"/>
      <c r="AH180" s="74"/>
      <c r="AI180" s="74"/>
      <c r="AJ180" s="74"/>
      <c r="AK180"/>
      <c r="AL180"/>
      <c r="AM180"/>
    </row>
    <row r="181" spans="1:39" s="1" customFormat="1">
      <c r="A181"/>
      <c r="B181"/>
      <c r="AH181" s="74"/>
      <c r="AI181" s="74"/>
      <c r="AJ181" s="74"/>
      <c r="AK181"/>
      <c r="AL181"/>
      <c r="AM181"/>
    </row>
    <row r="182" spans="1:39" s="1" customFormat="1">
      <c r="A182"/>
      <c r="B182"/>
      <c r="AH182" s="74"/>
      <c r="AI182" s="74"/>
      <c r="AJ182" s="74"/>
      <c r="AK182"/>
      <c r="AL182"/>
      <c r="AM182"/>
    </row>
    <row r="183" spans="1:39" s="1" customFormat="1">
      <c r="A183"/>
      <c r="B183"/>
      <c r="AH183" s="74"/>
      <c r="AI183" s="74"/>
      <c r="AJ183" s="74"/>
      <c r="AK183"/>
      <c r="AL183"/>
      <c r="AM183"/>
    </row>
    <row r="184" spans="1:39" s="1" customFormat="1">
      <c r="A184"/>
      <c r="B184"/>
      <c r="AH184" s="74"/>
      <c r="AI184" s="74"/>
      <c r="AJ184" s="74"/>
      <c r="AK184"/>
      <c r="AL184"/>
      <c r="AM184"/>
    </row>
    <row r="185" spans="1:39" s="1" customFormat="1">
      <c r="A185"/>
      <c r="B185"/>
      <c r="AH185" s="74"/>
      <c r="AI185" s="74"/>
      <c r="AJ185" s="74"/>
      <c r="AK185"/>
      <c r="AL185"/>
      <c r="AM185"/>
    </row>
    <row r="186" spans="1:39" s="1" customFormat="1">
      <c r="A186"/>
      <c r="B186"/>
      <c r="AH186" s="74"/>
      <c r="AI186" s="74"/>
      <c r="AJ186" s="74"/>
      <c r="AK186"/>
      <c r="AL186"/>
      <c r="AM186"/>
    </row>
    <row r="187" spans="1:39" s="1" customFormat="1">
      <c r="A187"/>
      <c r="B187"/>
      <c r="AH187" s="74"/>
      <c r="AI187" s="74"/>
      <c r="AJ187" s="74"/>
      <c r="AK187"/>
      <c r="AL187"/>
      <c r="AM187"/>
    </row>
    <row r="188" spans="1:39" s="1" customFormat="1">
      <c r="A188"/>
      <c r="B188"/>
      <c r="AH188" s="74"/>
      <c r="AI188" s="74"/>
      <c r="AJ188" s="74"/>
      <c r="AK188"/>
      <c r="AL188"/>
      <c r="AM188"/>
    </row>
    <row r="189" spans="1:39" s="1" customFormat="1">
      <c r="A189"/>
      <c r="B189"/>
      <c r="AH189" s="74"/>
      <c r="AI189" s="74"/>
      <c r="AJ189" s="74"/>
      <c r="AK189"/>
      <c r="AL189"/>
      <c r="AM189"/>
    </row>
    <row r="190" spans="1:39" s="1" customFormat="1">
      <c r="A190"/>
      <c r="B190"/>
      <c r="AH190" s="74"/>
      <c r="AI190" s="74"/>
      <c r="AJ190" s="74"/>
      <c r="AK190"/>
      <c r="AL190"/>
      <c r="AM190"/>
    </row>
    <row r="191" spans="1:39" s="1" customFormat="1">
      <c r="A191"/>
      <c r="B191"/>
      <c r="AH191" s="74"/>
      <c r="AI191" s="74"/>
      <c r="AJ191" s="74"/>
      <c r="AK191"/>
      <c r="AL191"/>
      <c r="AM191"/>
    </row>
    <row r="192" spans="1:39" s="1" customFormat="1">
      <c r="A192"/>
      <c r="B192"/>
      <c r="AH192" s="74"/>
      <c r="AI192" s="74"/>
      <c r="AJ192" s="74"/>
      <c r="AK192"/>
      <c r="AL192"/>
      <c r="AM192"/>
    </row>
    <row r="193" spans="1:39" s="1" customFormat="1">
      <c r="A193"/>
      <c r="B193"/>
      <c r="AH193" s="74"/>
      <c r="AI193" s="74"/>
      <c r="AJ193" s="74"/>
      <c r="AK193"/>
      <c r="AL193"/>
      <c r="AM193"/>
    </row>
    <row r="194" spans="1:39" s="1" customFormat="1">
      <c r="A194"/>
      <c r="B194"/>
      <c r="AH194" s="74"/>
      <c r="AI194" s="74"/>
      <c r="AJ194" s="74"/>
      <c r="AK194"/>
      <c r="AL194"/>
      <c r="AM194"/>
    </row>
    <row r="195" spans="1:39" s="1" customFormat="1">
      <c r="A195"/>
      <c r="B195"/>
      <c r="AH195" s="74"/>
      <c r="AI195" s="74"/>
      <c r="AJ195" s="74"/>
      <c r="AK195"/>
      <c r="AL195"/>
      <c r="AM195"/>
    </row>
    <row r="196" spans="1:39" s="1" customFormat="1">
      <c r="A196"/>
      <c r="B196"/>
      <c r="AH196" s="74"/>
      <c r="AI196" s="74"/>
      <c r="AJ196" s="74"/>
      <c r="AK196"/>
      <c r="AL196"/>
      <c r="AM196"/>
    </row>
    <row r="197" spans="1:39" s="1" customFormat="1">
      <c r="A197"/>
      <c r="B197"/>
      <c r="AH197" s="74"/>
      <c r="AI197" s="74"/>
      <c r="AJ197" s="74"/>
      <c r="AK197"/>
      <c r="AL197"/>
      <c r="AM197"/>
    </row>
    <row r="198" spans="1:39" s="1" customFormat="1">
      <c r="A198"/>
      <c r="B198"/>
      <c r="AH198" s="74"/>
      <c r="AI198" s="74"/>
      <c r="AJ198" s="74"/>
      <c r="AK198"/>
      <c r="AL198"/>
      <c r="AM198"/>
    </row>
    <row r="199" spans="1:39" s="1" customFormat="1">
      <c r="A199"/>
      <c r="B199"/>
      <c r="AH199" s="74"/>
      <c r="AI199" s="74"/>
      <c r="AJ199" s="74"/>
      <c r="AK199"/>
      <c r="AL199"/>
      <c r="AM199"/>
    </row>
    <row r="200" spans="1:39" s="1" customFormat="1">
      <c r="A200"/>
      <c r="B200"/>
      <c r="AH200" s="74"/>
      <c r="AI200" s="74"/>
      <c r="AJ200" s="74"/>
      <c r="AK200"/>
      <c r="AL200"/>
      <c r="AM200"/>
    </row>
    <row r="201" spans="1:39" s="1" customFormat="1">
      <c r="A201"/>
      <c r="B201"/>
      <c r="AH201" s="74"/>
      <c r="AI201" s="74"/>
      <c r="AJ201" s="74"/>
      <c r="AK201"/>
      <c r="AL201"/>
      <c r="AM201"/>
    </row>
    <row r="202" spans="1:39" s="1" customFormat="1">
      <c r="A202"/>
      <c r="B202"/>
      <c r="AH202" s="74"/>
      <c r="AI202" s="74"/>
      <c r="AJ202" s="74"/>
      <c r="AK202"/>
      <c r="AL202"/>
      <c r="AM202"/>
    </row>
    <row r="203" spans="1:39" s="1" customFormat="1">
      <c r="A203"/>
      <c r="B203"/>
      <c r="AH203" s="74"/>
      <c r="AI203" s="74"/>
      <c r="AJ203" s="74"/>
      <c r="AK203"/>
      <c r="AL203"/>
      <c r="AM203"/>
    </row>
    <row r="204" spans="1:39" s="1" customFormat="1">
      <c r="A204"/>
      <c r="B204"/>
      <c r="AH204" s="74"/>
      <c r="AI204" s="74"/>
      <c r="AJ204" s="74"/>
      <c r="AK204"/>
      <c r="AL204"/>
      <c r="AM204"/>
    </row>
    <row r="205" spans="1:39" s="1" customFormat="1">
      <c r="A205"/>
      <c r="B205"/>
      <c r="AH205" s="74"/>
      <c r="AI205" s="74"/>
      <c r="AJ205" s="74"/>
      <c r="AK205"/>
      <c r="AL205"/>
      <c r="AM205"/>
    </row>
    <row r="206" spans="1:39" s="1" customFormat="1">
      <c r="A206"/>
      <c r="B206"/>
      <c r="AH206" s="74"/>
      <c r="AI206" s="74"/>
      <c r="AJ206" s="74"/>
      <c r="AK206"/>
      <c r="AL206"/>
      <c r="AM206"/>
    </row>
    <row r="207" spans="1:39" s="1" customFormat="1">
      <c r="A207"/>
      <c r="B207"/>
      <c r="AH207" s="74"/>
      <c r="AI207" s="74"/>
      <c r="AJ207" s="74"/>
      <c r="AK207"/>
      <c r="AL207"/>
      <c r="AM207"/>
    </row>
    <row r="208" spans="1:39" s="1" customFormat="1">
      <c r="A208"/>
      <c r="B208"/>
      <c r="AH208" s="74"/>
      <c r="AI208" s="74"/>
      <c r="AJ208" s="74"/>
      <c r="AK208"/>
      <c r="AL208"/>
      <c r="AM208"/>
    </row>
    <row r="209" spans="1:39" s="1" customFormat="1">
      <c r="A209"/>
      <c r="B209"/>
      <c r="AH209" s="74"/>
      <c r="AI209" s="74"/>
      <c r="AJ209" s="74"/>
      <c r="AK209"/>
      <c r="AL209"/>
      <c r="AM209"/>
    </row>
    <row r="210" spans="1:39" s="1" customFormat="1">
      <c r="A210"/>
      <c r="B210"/>
      <c r="AH210" s="74"/>
      <c r="AI210" s="74"/>
      <c r="AJ210" s="74"/>
      <c r="AK210"/>
      <c r="AL210"/>
      <c r="AM210"/>
    </row>
    <row r="211" spans="1:39" s="1" customFormat="1">
      <c r="A211"/>
      <c r="B211"/>
      <c r="AH211" s="74"/>
      <c r="AI211" s="74"/>
      <c r="AJ211" s="74"/>
      <c r="AK211"/>
      <c r="AL211"/>
      <c r="AM211"/>
    </row>
    <row r="212" spans="1:39" s="1" customFormat="1">
      <c r="A212"/>
      <c r="B212"/>
      <c r="AH212" s="74"/>
      <c r="AI212" s="74"/>
      <c r="AJ212" s="74"/>
      <c r="AK212"/>
      <c r="AL212"/>
      <c r="AM212"/>
    </row>
    <row r="213" spans="1:39" s="1" customFormat="1">
      <c r="A213"/>
      <c r="B213"/>
      <c r="AH213" s="74"/>
      <c r="AI213" s="74"/>
      <c r="AJ213" s="74"/>
      <c r="AK213"/>
      <c r="AL213"/>
      <c r="AM213"/>
    </row>
    <row r="214" spans="1:39" s="1" customFormat="1">
      <c r="A214"/>
      <c r="B214"/>
      <c r="AH214" s="74"/>
      <c r="AI214" s="74"/>
      <c r="AJ214" s="74"/>
      <c r="AK214"/>
      <c r="AL214"/>
      <c r="AM214"/>
    </row>
    <row r="215" spans="1:39" s="1" customFormat="1">
      <c r="A215"/>
      <c r="B215"/>
      <c r="AH215" s="74"/>
      <c r="AI215" s="74"/>
      <c r="AJ215" s="74"/>
      <c r="AK215"/>
      <c r="AL215"/>
      <c r="AM215"/>
    </row>
    <row r="216" spans="1:39" s="1" customFormat="1">
      <c r="A216"/>
      <c r="B216"/>
      <c r="AH216" s="74"/>
      <c r="AI216" s="74"/>
      <c r="AJ216" s="74"/>
      <c r="AK216"/>
      <c r="AL216"/>
      <c r="AM216"/>
    </row>
    <row r="217" spans="1:39" s="1" customFormat="1">
      <c r="A217"/>
      <c r="B217"/>
      <c r="AH217" s="74"/>
      <c r="AI217" s="74"/>
      <c r="AJ217" s="74"/>
      <c r="AK217"/>
      <c r="AL217"/>
      <c r="AM217"/>
    </row>
    <row r="218" spans="1:39" s="1" customFormat="1">
      <c r="A218"/>
      <c r="B218"/>
      <c r="AH218" s="74"/>
      <c r="AI218" s="74"/>
      <c r="AJ218" s="74"/>
      <c r="AK218"/>
      <c r="AL218"/>
      <c r="AM218"/>
    </row>
    <row r="219" spans="1:39" s="1" customFormat="1">
      <c r="A219"/>
      <c r="B219"/>
      <c r="AH219" s="74"/>
      <c r="AI219" s="74"/>
      <c r="AJ219" s="74"/>
      <c r="AK219"/>
      <c r="AL219"/>
      <c r="AM219"/>
    </row>
    <row r="220" spans="1:39" s="1" customFormat="1">
      <c r="A220"/>
      <c r="B220"/>
      <c r="AH220" s="74"/>
      <c r="AI220" s="74"/>
      <c r="AJ220" s="74"/>
      <c r="AK220"/>
      <c r="AL220"/>
      <c r="AM220"/>
    </row>
    <row r="221" spans="1:39" s="1" customFormat="1">
      <c r="A221"/>
      <c r="B221"/>
      <c r="AH221" s="74"/>
      <c r="AI221" s="74"/>
      <c r="AJ221" s="74"/>
      <c r="AK221"/>
      <c r="AL221"/>
      <c r="AM221"/>
    </row>
    <row r="222" spans="1:39" s="1" customFormat="1">
      <c r="A222"/>
      <c r="B222"/>
      <c r="AH222" s="74"/>
      <c r="AI222" s="74"/>
      <c r="AJ222" s="74"/>
      <c r="AK222"/>
      <c r="AL222"/>
      <c r="AM222"/>
    </row>
    <row r="223" spans="1:39" s="1" customFormat="1">
      <c r="A223"/>
      <c r="B223"/>
      <c r="AH223" s="74"/>
      <c r="AI223" s="74"/>
      <c r="AJ223" s="74"/>
      <c r="AK223"/>
      <c r="AL223"/>
      <c r="AM223"/>
    </row>
    <row r="224" spans="1:39" s="1" customFormat="1">
      <c r="A224"/>
      <c r="B224"/>
      <c r="AH224" s="74"/>
      <c r="AI224" s="74"/>
      <c r="AJ224" s="74"/>
      <c r="AK224"/>
      <c r="AL224"/>
      <c r="AM224"/>
    </row>
    <row r="225" spans="1:39" s="1" customFormat="1">
      <c r="A225"/>
      <c r="B225"/>
      <c r="AH225" s="74"/>
      <c r="AI225" s="74"/>
      <c r="AJ225" s="74"/>
      <c r="AK225"/>
      <c r="AL225"/>
      <c r="AM225"/>
    </row>
    <row r="226" spans="1:39" s="1" customFormat="1">
      <c r="A226"/>
      <c r="B226"/>
      <c r="AH226" s="74"/>
      <c r="AI226" s="74"/>
      <c r="AJ226" s="74"/>
      <c r="AK226"/>
      <c r="AL226"/>
      <c r="AM226"/>
    </row>
    <row r="227" spans="1:39" s="1" customFormat="1">
      <c r="A227"/>
      <c r="B227"/>
      <c r="AH227" s="74"/>
      <c r="AI227" s="74"/>
      <c r="AJ227" s="74"/>
      <c r="AK227"/>
      <c r="AL227"/>
      <c r="AM227"/>
    </row>
    <row r="228" spans="1:39" s="1" customFormat="1">
      <c r="A228"/>
      <c r="B228"/>
      <c r="AH228" s="74"/>
      <c r="AI228" s="74"/>
      <c r="AJ228" s="74"/>
      <c r="AK228"/>
      <c r="AL228"/>
      <c r="AM228"/>
    </row>
    <row r="229" spans="1:39" s="1" customFormat="1">
      <c r="A229"/>
      <c r="B229"/>
      <c r="AH229" s="74"/>
      <c r="AI229" s="74"/>
      <c r="AJ229" s="74"/>
      <c r="AK229"/>
      <c r="AL229"/>
      <c r="AM229"/>
    </row>
    <row r="230" spans="1:39" s="1" customFormat="1">
      <c r="A230"/>
      <c r="B230"/>
      <c r="AH230" s="74"/>
      <c r="AI230" s="74"/>
      <c r="AJ230" s="74"/>
      <c r="AK230"/>
      <c r="AL230"/>
      <c r="AM230"/>
    </row>
    <row r="231" spans="1:39" s="1" customFormat="1">
      <c r="A231"/>
      <c r="B231"/>
      <c r="AH231" s="74"/>
      <c r="AI231" s="74"/>
      <c r="AJ231" s="74"/>
      <c r="AK231"/>
      <c r="AL231"/>
      <c r="AM231"/>
    </row>
    <row r="232" spans="1:39" s="1" customFormat="1">
      <c r="A232"/>
      <c r="B232"/>
      <c r="AH232" s="74"/>
      <c r="AI232" s="74"/>
      <c r="AJ232" s="74"/>
      <c r="AK232"/>
      <c r="AL232"/>
      <c r="AM232"/>
    </row>
    <row r="233" spans="1:39" s="1" customFormat="1">
      <c r="A233"/>
      <c r="B233"/>
      <c r="AH233" s="74"/>
      <c r="AI233" s="74"/>
      <c r="AJ233" s="74"/>
      <c r="AK233"/>
      <c r="AL233"/>
      <c r="AM233"/>
    </row>
    <row r="234" spans="1:39" s="1" customFormat="1">
      <c r="A234"/>
      <c r="B234"/>
      <c r="AH234" s="74"/>
      <c r="AI234" s="74"/>
      <c r="AJ234" s="74"/>
      <c r="AK234"/>
      <c r="AL234"/>
      <c r="AM234"/>
    </row>
    <row r="235" spans="1:39" s="1" customFormat="1">
      <c r="A235"/>
      <c r="B235"/>
      <c r="AH235" s="74"/>
      <c r="AI235" s="74"/>
      <c r="AJ235" s="74"/>
      <c r="AK235"/>
      <c r="AL235"/>
      <c r="AM235"/>
    </row>
    <row r="236" spans="1:39" s="1" customFormat="1">
      <c r="A236"/>
      <c r="B236"/>
      <c r="AH236" s="74"/>
      <c r="AI236" s="74"/>
      <c r="AJ236" s="74"/>
      <c r="AK236"/>
      <c r="AL236"/>
      <c r="AM236"/>
    </row>
    <row r="237" spans="1:39" s="1" customFormat="1">
      <c r="A237"/>
      <c r="B237"/>
      <c r="AH237" s="74"/>
      <c r="AI237" s="74"/>
      <c r="AJ237" s="74"/>
      <c r="AK237"/>
      <c r="AL237"/>
      <c r="AM237"/>
    </row>
    <row r="238" spans="1:39" s="1" customFormat="1">
      <c r="A238"/>
      <c r="B238"/>
      <c r="AH238" s="74"/>
      <c r="AI238" s="74"/>
      <c r="AJ238" s="74"/>
      <c r="AK238"/>
      <c r="AL238"/>
      <c r="AM238"/>
    </row>
    <row r="239" spans="1:39" s="1" customFormat="1">
      <c r="A239"/>
      <c r="B239"/>
      <c r="AH239" s="74"/>
      <c r="AI239" s="74"/>
      <c r="AJ239" s="74"/>
      <c r="AK239"/>
      <c r="AL239"/>
      <c r="AM239"/>
    </row>
    <row r="240" spans="1:39" s="1" customFormat="1">
      <c r="A240"/>
      <c r="B240"/>
      <c r="AH240" s="74"/>
      <c r="AI240" s="74"/>
      <c r="AJ240" s="74"/>
      <c r="AK240"/>
      <c r="AL240"/>
      <c r="AM240"/>
    </row>
    <row r="241" spans="1:39" s="1" customFormat="1">
      <c r="A241"/>
      <c r="B241"/>
      <c r="AH241" s="74"/>
      <c r="AI241" s="74"/>
      <c r="AJ241" s="74"/>
      <c r="AK241"/>
      <c r="AL241"/>
      <c r="AM241"/>
    </row>
    <row r="242" spans="1:39" s="1" customFormat="1">
      <c r="A242"/>
      <c r="B242"/>
      <c r="AH242" s="74"/>
      <c r="AI242" s="74"/>
      <c r="AJ242" s="74"/>
      <c r="AK242"/>
      <c r="AL242"/>
      <c r="AM242"/>
    </row>
    <row r="243" spans="1:39" s="1" customFormat="1">
      <c r="A243"/>
      <c r="B243"/>
      <c r="AH243" s="74"/>
      <c r="AI243" s="74"/>
      <c r="AJ243" s="74"/>
      <c r="AK243"/>
      <c r="AL243"/>
      <c r="AM243"/>
    </row>
    <row r="244" spans="1:39" s="1" customFormat="1">
      <c r="A244"/>
      <c r="B244"/>
      <c r="AH244" s="74"/>
      <c r="AI244" s="74"/>
      <c r="AJ244" s="74"/>
      <c r="AK244"/>
      <c r="AL244"/>
      <c r="AM244"/>
    </row>
    <row r="245" spans="1:39" s="1" customFormat="1">
      <c r="A245"/>
      <c r="B245"/>
      <c r="AH245" s="74"/>
      <c r="AI245" s="74"/>
      <c r="AJ245" s="74"/>
      <c r="AK245"/>
      <c r="AL245"/>
      <c r="AM245"/>
    </row>
    <row r="246" spans="1:39" s="1" customFormat="1">
      <c r="A246"/>
      <c r="B246"/>
      <c r="AH246" s="74"/>
      <c r="AI246" s="74"/>
      <c r="AJ246" s="74"/>
      <c r="AK246"/>
      <c r="AL246"/>
      <c r="AM246"/>
    </row>
    <row r="247" spans="1:39" s="1" customFormat="1">
      <c r="A247"/>
      <c r="B247"/>
      <c r="AH247" s="74"/>
      <c r="AI247" s="74"/>
      <c r="AJ247" s="74"/>
      <c r="AK247"/>
      <c r="AL247"/>
      <c r="AM247"/>
    </row>
    <row r="248" spans="1:39" s="1" customFormat="1">
      <c r="A248"/>
      <c r="B248"/>
      <c r="AH248" s="74"/>
      <c r="AI248" s="74"/>
      <c r="AJ248" s="74"/>
      <c r="AK248"/>
      <c r="AL248"/>
      <c r="AM248"/>
    </row>
    <row r="249" spans="1:39" s="1" customFormat="1">
      <c r="A249"/>
      <c r="B249"/>
      <c r="AH249" s="74"/>
      <c r="AI249" s="74"/>
      <c r="AJ249" s="74"/>
      <c r="AK249"/>
      <c r="AL249"/>
      <c r="AM249"/>
    </row>
    <row r="250" spans="1:39" s="1" customFormat="1">
      <c r="A250"/>
      <c r="B250"/>
      <c r="AH250" s="74"/>
      <c r="AI250" s="74"/>
      <c r="AJ250" s="74"/>
      <c r="AK250"/>
      <c r="AL250"/>
      <c r="AM250"/>
    </row>
    <row r="251" spans="1:39" s="1" customFormat="1">
      <c r="A251"/>
      <c r="B251"/>
      <c r="AH251" s="74"/>
      <c r="AI251" s="74"/>
      <c r="AJ251" s="74"/>
      <c r="AK251"/>
      <c r="AL251"/>
      <c r="AM251"/>
    </row>
    <row r="252" spans="1:39" s="1" customFormat="1">
      <c r="A252"/>
      <c r="B252"/>
      <c r="AH252" s="74"/>
      <c r="AI252" s="74"/>
      <c r="AJ252" s="74"/>
      <c r="AK252"/>
      <c r="AL252"/>
      <c r="AM252"/>
    </row>
    <row r="253" spans="1:39" s="1" customFormat="1">
      <c r="A253"/>
      <c r="B253"/>
      <c r="AH253" s="74"/>
      <c r="AI253" s="74"/>
      <c r="AJ253" s="74"/>
      <c r="AK253"/>
      <c r="AL253"/>
      <c r="AM253"/>
    </row>
    <row r="254" spans="1:39" s="1" customFormat="1">
      <c r="A254"/>
      <c r="B254"/>
      <c r="AH254" s="74"/>
      <c r="AI254" s="74"/>
      <c r="AJ254" s="74"/>
      <c r="AK254"/>
      <c r="AL254"/>
      <c r="AM254"/>
    </row>
    <row r="255" spans="1:39" s="1" customFormat="1">
      <c r="A255"/>
      <c r="B255"/>
      <c r="AH255" s="74"/>
      <c r="AI255" s="74"/>
      <c r="AJ255" s="74"/>
      <c r="AK255"/>
      <c r="AL255"/>
      <c r="AM255"/>
    </row>
    <row r="256" spans="1:39" s="1" customFormat="1">
      <c r="A256"/>
      <c r="B256"/>
      <c r="AH256" s="74"/>
      <c r="AI256" s="74"/>
      <c r="AJ256" s="74"/>
      <c r="AK256"/>
      <c r="AL256"/>
      <c r="AM256"/>
    </row>
    <row r="257" spans="1:39" s="1" customFormat="1">
      <c r="A257"/>
      <c r="B257"/>
      <c r="AH257" s="74"/>
      <c r="AI257" s="74"/>
      <c r="AJ257" s="74"/>
      <c r="AK257"/>
      <c r="AL257"/>
      <c r="AM257"/>
    </row>
    <row r="258" spans="1:39" s="1" customFormat="1">
      <c r="A258"/>
      <c r="B258"/>
      <c r="AH258" s="74"/>
      <c r="AI258" s="74"/>
      <c r="AJ258" s="74"/>
      <c r="AK258"/>
      <c r="AL258"/>
      <c r="AM258"/>
    </row>
    <row r="259" spans="1:39" s="1" customFormat="1">
      <c r="A259"/>
      <c r="B259"/>
      <c r="AH259" s="74"/>
      <c r="AI259" s="74"/>
      <c r="AJ259" s="74"/>
      <c r="AK259"/>
      <c r="AL259"/>
      <c r="AM259"/>
    </row>
    <row r="260" spans="1:39" s="1" customFormat="1">
      <c r="A260"/>
      <c r="B260"/>
      <c r="AH260" s="74"/>
      <c r="AI260" s="74"/>
      <c r="AJ260" s="74"/>
      <c r="AK260"/>
      <c r="AL260"/>
      <c r="AM260"/>
    </row>
    <row r="261" spans="1:39" s="1" customFormat="1">
      <c r="A261"/>
      <c r="B261"/>
      <c r="AH261" s="74"/>
      <c r="AI261" s="74"/>
      <c r="AJ261" s="74"/>
      <c r="AK261"/>
      <c r="AL261"/>
      <c r="AM261"/>
    </row>
    <row r="262" spans="1:39" s="1" customFormat="1">
      <c r="A262"/>
      <c r="B262"/>
      <c r="AH262" s="74"/>
      <c r="AI262" s="74"/>
      <c r="AJ262" s="74"/>
      <c r="AK262"/>
      <c r="AL262"/>
      <c r="AM262"/>
    </row>
    <row r="263" spans="1:39" s="1" customFormat="1">
      <c r="A263"/>
      <c r="B263"/>
      <c r="AH263" s="74"/>
      <c r="AI263" s="74"/>
      <c r="AJ263" s="74"/>
      <c r="AK263"/>
      <c r="AL263"/>
      <c r="AM263"/>
    </row>
    <row r="264" spans="1:39" s="1" customFormat="1">
      <c r="A264"/>
      <c r="B264"/>
      <c r="AH264" s="74"/>
      <c r="AI264" s="74"/>
      <c r="AJ264" s="74"/>
      <c r="AK264"/>
      <c r="AL264"/>
      <c r="AM264"/>
    </row>
    <row r="265" spans="1:39" s="1" customFormat="1">
      <c r="A265"/>
      <c r="B265"/>
      <c r="AH265" s="74"/>
      <c r="AI265" s="74"/>
      <c r="AJ265" s="74"/>
      <c r="AK265"/>
      <c r="AL265"/>
      <c r="AM265"/>
    </row>
    <row r="266" spans="1:39" s="1" customFormat="1">
      <c r="A266"/>
      <c r="B266"/>
      <c r="AH266" s="74"/>
      <c r="AI266" s="74"/>
      <c r="AJ266" s="74"/>
      <c r="AK266"/>
      <c r="AL266"/>
      <c r="AM266"/>
    </row>
    <row r="267" spans="1:39" s="1" customFormat="1">
      <c r="A267"/>
      <c r="B267"/>
      <c r="AH267" s="74"/>
      <c r="AI267" s="74"/>
      <c r="AJ267" s="74"/>
      <c r="AK267"/>
      <c r="AL267"/>
      <c r="AM267"/>
    </row>
    <row r="268" spans="1:39" s="1" customFormat="1">
      <c r="A268"/>
      <c r="B268"/>
      <c r="AH268" s="74"/>
      <c r="AI268" s="74"/>
      <c r="AJ268" s="74"/>
      <c r="AK268"/>
      <c r="AL268"/>
      <c r="AM268"/>
    </row>
    <row r="269" spans="1:39" s="1" customFormat="1">
      <c r="A269"/>
      <c r="B269"/>
      <c r="AH269" s="74"/>
      <c r="AI269" s="74"/>
      <c r="AJ269" s="74"/>
      <c r="AK269"/>
      <c r="AL269"/>
      <c r="AM269"/>
    </row>
    <row r="270" spans="1:39" s="1" customFormat="1">
      <c r="A270"/>
      <c r="B270"/>
      <c r="AH270" s="74"/>
      <c r="AI270" s="74"/>
      <c r="AJ270" s="74"/>
      <c r="AK270"/>
      <c r="AL270"/>
      <c r="AM270"/>
    </row>
    <row r="271" spans="1:39" s="1" customFormat="1">
      <c r="A271"/>
      <c r="B271"/>
      <c r="AH271" s="74"/>
      <c r="AI271" s="74"/>
      <c r="AJ271" s="74"/>
      <c r="AK271"/>
      <c r="AL271"/>
      <c r="AM271"/>
    </row>
    <row r="272" spans="1:39" s="1" customFormat="1">
      <c r="A272"/>
      <c r="B272"/>
      <c r="AH272" s="74"/>
      <c r="AI272" s="74"/>
      <c r="AJ272" s="74"/>
      <c r="AK272"/>
      <c r="AL272"/>
      <c r="AM272"/>
    </row>
    <row r="273" spans="1:39" s="1" customFormat="1">
      <c r="A273"/>
      <c r="B273"/>
      <c r="AH273" s="74"/>
      <c r="AI273" s="74"/>
      <c r="AJ273" s="74"/>
      <c r="AK273"/>
      <c r="AL273"/>
      <c r="AM273"/>
    </row>
    <row r="274" spans="1:39" s="1" customFormat="1">
      <c r="A274"/>
      <c r="B274"/>
      <c r="AH274" s="74"/>
      <c r="AI274" s="74"/>
      <c r="AJ274" s="74"/>
      <c r="AK274"/>
      <c r="AL274"/>
      <c r="AM274"/>
    </row>
    <row r="275" spans="1:39" s="1" customFormat="1">
      <c r="A275"/>
      <c r="B275"/>
      <c r="AH275" s="74"/>
      <c r="AI275" s="74"/>
      <c r="AJ275" s="74"/>
      <c r="AK275"/>
      <c r="AL275"/>
      <c r="AM275"/>
    </row>
    <row r="276" spans="1:39" s="1" customFormat="1">
      <c r="A276"/>
      <c r="B276"/>
      <c r="AH276" s="74"/>
      <c r="AI276" s="74"/>
      <c r="AJ276" s="74"/>
      <c r="AK276"/>
      <c r="AL276"/>
      <c r="AM276"/>
    </row>
    <row r="277" spans="1:39" s="1" customFormat="1">
      <c r="A277"/>
      <c r="B277"/>
      <c r="AH277" s="74"/>
      <c r="AI277" s="74"/>
      <c r="AJ277" s="74"/>
      <c r="AK277"/>
      <c r="AL277"/>
      <c r="AM277"/>
    </row>
    <row r="278" spans="1:39" s="1" customFormat="1">
      <c r="A278"/>
      <c r="B278"/>
      <c r="AH278" s="74"/>
      <c r="AI278" s="74"/>
      <c r="AJ278" s="74"/>
      <c r="AK278"/>
      <c r="AL278"/>
      <c r="AM278"/>
    </row>
    <row r="279" spans="1:39" s="1" customFormat="1">
      <c r="A279"/>
      <c r="B279"/>
      <c r="AH279" s="74"/>
      <c r="AI279" s="74"/>
      <c r="AJ279" s="74"/>
      <c r="AK279"/>
      <c r="AL279"/>
      <c r="AM279"/>
    </row>
    <row r="280" spans="1:39" s="1" customFormat="1">
      <c r="A280"/>
      <c r="B280"/>
      <c r="AH280" s="74"/>
      <c r="AI280" s="74"/>
      <c r="AJ280" s="74"/>
      <c r="AK280"/>
      <c r="AL280"/>
      <c r="AM280"/>
    </row>
    <row r="281" spans="1:39" s="1" customFormat="1">
      <c r="A281"/>
      <c r="B281"/>
      <c r="AH281" s="74"/>
      <c r="AI281" s="74"/>
      <c r="AJ281" s="74"/>
      <c r="AK281"/>
      <c r="AL281"/>
      <c r="AM281"/>
    </row>
    <row r="282" spans="1:39" s="1" customFormat="1">
      <c r="A282"/>
      <c r="B282"/>
      <c r="AH282" s="74"/>
      <c r="AI282" s="74"/>
      <c r="AJ282" s="74"/>
      <c r="AK282"/>
      <c r="AL282"/>
      <c r="AM282"/>
    </row>
    <row r="283" spans="1:39" s="1" customFormat="1">
      <c r="A283"/>
      <c r="B283"/>
      <c r="AH283" s="74"/>
      <c r="AI283" s="74"/>
      <c r="AJ283" s="74"/>
      <c r="AK283"/>
      <c r="AL283"/>
      <c r="AM283"/>
    </row>
    <row r="284" spans="1:39" s="1" customFormat="1">
      <c r="A284"/>
      <c r="B284"/>
      <c r="AH284" s="74"/>
      <c r="AI284" s="74"/>
      <c r="AJ284" s="74"/>
      <c r="AK284"/>
      <c r="AL284"/>
      <c r="AM284"/>
    </row>
    <row r="285" spans="1:39" s="1" customFormat="1">
      <c r="A285"/>
      <c r="B285"/>
      <c r="AH285" s="74"/>
      <c r="AI285" s="74"/>
      <c r="AJ285" s="74"/>
      <c r="AK285"/>
      <c r="AL285"/>
      <c r="AM285"/>
    </row>
    <row r="286" spans="1:39" s="1" customFormat="1">
      <c r="A286"/>
      <c r="B286"/>
      <c r="AH286" s="74"/>
      <c r="AI286" s="74"/>
      <c r="AJ286" s="74"/>
      <c r="AK286"/>
      <c r="AL286"/>
      <c r="AM286"/>
    </row>
    <row r="287" spans="1:39" s="1" customFormat="1">
      <c r="A287"/>
      <c r="B287"/>
      <c r="AH287" s="74"/>
      <c r="AI287" s="74"/>
      <c r="AJ287" s="74"/>
      <c r="AK287"/>
      <c r="AL287"/>
      <c r="AM287"/>
    </row>
    <row r="288" spans="1:39" s="1" customFormat="1">
      <c r="A288"/>
      <c r="B288"/>
      <c r="AH288" s="74"/>
      <c r="AI288" s="74"/>
      <c r="AJ288" s="74"/>
      <c r="AK288"/>
      <c r="AL288"/>
      <c r="AM288"/>
    </row>
    <row r="289" spans="1:39" s="1" customFormat="1">
      <c r="A289"/>
      <c r="B289"/>
      <c r="AH289" s="74"/>
      <c r="AI289" s="74"/>
      <c r="AJ289" s="74"/>
      <c r="AK289"/>
      <c r="AL289"/>
      <c r="AM289"/>
    </row>
    <row r="290" spans="1:39" s="1" customFormat="1">
      <c r="A290"/>
      <c r="B290"/>
      <c r="AH290" s="74"/>
      <c r="AI290" s="74"/>
      <c r="AJ290" s="74"/>
      <c r="AK290"/>
      <c r="AL290"/>
      <c r="AM290"/>
    </row>
    <row r="291" spans="1:39" s="1" customFormat="1">
      <c r="A291"/>
      <c r="B291"/>
      <c r="AH291" s="74"/>
      <c r="AI291" s="74"/>
      <c r="AJ291" s="74"/>
      <c r="AK291"/>
      <c r="AL291"/>
      <c r="AM291"/>
    </row>
    <row r="292" spans="1:39" s="1" customFormat="1">
      <c r="A292"/>
      <c r="B292"/>
      <c r="AH292" s="74"/>
      <c r="AI292" s="74"/>
      <c r="AJ292" s="74"/>
      <c r="AK292"/>
      <c r="AL292"/>
      <c r="AM292"/>
    </row>
    <row r="293" spans="1:39" s="1" customFormat="1">
      <c r="A293"/>
      <c r="B293"/>
      <c r="AH293" s="74"/>
      <c r="AI293" s="74"/>
      <c r="AJ293" s="74"/>
      <c r="AK293"/>
      <c r="AL293"/>
      <c r="AM293"/>
    </row>
    <row r="294" spans="1:39" s="1" customFormat="1">
      <c r="A294"/>
      <c r="B294"/>
      <c r="AH294" s="74"/>
      <c r="AI294" s="74"/>
      <c r="AJ294" s="74"/>
      <c r="AK294"/>
      <c r="AL294"/>
      <c r="AM294"/>
    </row>
    <row r="295" spans="1:39" s="1" customFormat="1">
      <c r="A295"/>
      <c r="B295"/>
      <c r="AH295" s="74"/>
      <c r="AI295" s="74"/>
      <c r="AJ295" s="74"/>
      <c r="AK295"/>
      <c r="AL295"/>
      <c r="AM295"/>
    </row>
    <row r="296" spans="1:39" s="1" customFormat="1">
      <c r="A296"/>
      <c r="B296"/>
      <c r="AH296" s="74"/>
      <c r="AI296" s="74"/>
      <c r="AJ296" s="74"/>
      <c r="AK296"/>
      <c r="AL296"/>
      <c r="AM296"/>
    </row>
    <row r="297" spans="1:39" s="1" customFormat="1">
      <c r="A297"/>
      <c r="B297"/>
      <c r="AH297" s="74"/>
      <c r="AI297" s="74"/>
      <c r="AJ297" s="74"/>
      <c r="AK297"/>
      <c r="AL297"/>
      <c r="AM297"/>
    </row>
    <row r="298" spans="1:39" s="1" customFormat="1">
      <c r="A298"/>
      <c r="B298"/>
      <c r="AH298" s="74"/>
      <c r="AI298" s="74"/>
      <c r="AJ298" s="74"/>
      <c r="AK298"/>
      <c r="AL298"/>
      <c r="AM298"/>
    </row>
    <row r="299" spans="1:39" s="1" customFormat="1">
      <c r="A299"/>
      <c r="B299"/>
      <c r="AH299" s="74"/>
      <c r="AI299" s="74"/>
      <c r="AJ299" s="74"/>
      <c r="AK299"/>
      <c r="AL299"/>
      <c r="AM299"/>
    </row>
    <row r="300" spans="1:39" s="1" customFormat="1">
      <c r="A300"/>
      <c r="B300"/>
      <c r="AH300" s="74"/>
      <c r="AI300" s="74"/>
      <c r="AJ300" s="74"/>
      <c r="AK300"/>
      <c r="AL300"/>
      <c r="AM300"/>
    </row>
    <row r="301" spans="1:39" s="1" customFormat="1">
      <c r="A301"/>
      <c r="B301"/>
      <c r="AH301" s="74"/>
      <c r="AI301" s="74"/>
      <c r="AJ301" s="74"/>
      <c r="AK301"/>
      <c r="AL301"/>
      <c r="AM301"/>
    </row>
    <row r="302" spans="1:39" s="1" customFormat="1">
      <c r="A302"/>
      <c r="B302"/>
      <c r="AH302" s="74"/>
      <c r="AI302" s="74"/>
      <c r="AJ302" s="74"/>
      <c r="AK302"/>
      <c r="AL302"/>
      <c r="AM302"/>
    </row>
    <row r="303" spans="1:39" s="1" customFormat="1">
      <c r="A303"/>
      <c r="B303"/>
      <c r="AH303" s="74"/>
      <c r="AI303" s="74"/>
      <c r="AJ303" s="74"/>
      <c r="AK303"/>
      <c r="AL303"/>
      <c r="AM303"/>
    </row>
    <row r="304" spans="1:39" s="1" customFormat="1">
      <c r="A304"/>
      <c r="B304"/>
      <c r="AH304" s="74"/>
      <c r="AI304" s="74"/>
      <c r="AJ304" s="74"/>
      <c r="AK304"/>
      <c r="AL304"/>
      <c r="AM304"/>
    </row>
    <row r="305" spans="1:39" s="1" customFormat="1">
      <c r="A305"/>
      <c r="B305"/>
      <c r="AH305" s="74"/>
      <c r="AI305" s="74"/>
      <c r="AJ305" s="74"/>
      <c r="AK305"/>
      <c r="AL305"/>
      <c r="AM305"/>
    </row>
    <row r="306" spans="1:39" s="1" customFormat="1">
      <c r="A306"/>
      <c r="B306"/>
      <c r="AH306" s="74"/>
      <c r="AI306" s="74"/>
      <c r="AJ306" s="74"/>
      <c r="AK306"/>
      <c r="AL306"/>
      <c r="AM306"/>
    </row>
    <row r="307" spans="1:39" s="1" customFormat="1">
      <c r="A307"/>
      <c r="B307"/>
      <c r="AH307" s="74"/>
      <c r="AI307" s="74"/>
      <c r="AJ307" s="74"/>
      <c r="AK307"/>
      <c r="AL307"/>
      <c r="AM307"/>
    </row>
    <row r="308" spans="1:39" s="1" customFormat="1">
      <c r="A308"/>
      <c r="B308"/>
      <c r="AH308" s="74"/>
      <c r="AI308" s="74"/>
      <c r="AJ308" s="74"/>
      <c r="AK308"/>
      <c r="AL308"/>
      <c r="AM308"/>
    </row>
    <row r="309" spans="1:39" s="1" customFormat="1">
      <c r="A309"/>
      <c r="B309"/>
      <c r="AH309" s="74"/>
      <c r="AI309" s="74"/>
      <c r="AJ309" s="74"/>
      <c r="AK309"/>
      <c r="AL309"/>
      <c r="AM309"/>
    </row>
    <row r="310" spans="1:39" s="1" customFormat="1">
      <c r="A310"/>
      <c r="B310"/>
      <c r="AH310" s="74"/>
      <c r="AI310" s="74"/>
      <c r="AJ310" s="74"/>
      <c r="AK310"/>
      <c r="AL310"/>
      <c r="AM310"/>
    </row>
    <row r="311" spans="1:39" s="1" customFormat="1">
      <c r="A311"/>
      <c r="B311"/>
      <c r="AH311" s="74"/>
      <c r="AI311" s="74"/>
      <c r="AJ311" s="74"/>
      <c r="AK311"/>
      <c r="AL311"/>
      <c r="AM311"/>
    </row>
    <row r="312" spans="1:39" s="1" customFormat="1">
      <c r="A312"/>
      <c r="B312"/>
      <c r="AH312" s="74"/>
      <c r="AI312" s="74"/>
      <c r="AJ312" s="74"/>
      <c r="AK312"/>
      <c r="AL312"/>
      <c r="AM312"/>
    </row>
    <row r="313" spans="1:39" s="1" customFormat="1">
      <c r="A313"/>
      <c r="B313"/>
      <c r="AH313" s="74"/>
      <c r="AI313" s="74"/>
      <c r="AJ313" s="74"/>
      <c r="AK313"/>
      <c r="AL313"/>
      <c r="AM313"/>
    </row>
    <row r="314" spans="1:39" s="1" customFormat="1">
      <c r="A314"/>
      <c r="B314"/>
      <c r="AH314" s="74"/>
      <c r="AI314" s="74"/>
      <c r="AJ314" s="74"/>
      <c r="AK314"/>
      <c r="AL314"/>
      <c r="AM314"/>
    </row>
    <row r="315" spans="1:39" s="1" customFormat="1">
      <c r="A315"/>
      <c r="B315"/>
      <c r="AH315" s="74"/>
      <c r="AI315" s="74"/>
      <c r="AJ315" s="74"/>
      <c r="AK315"/>
      <c r="AL315"/>
      <c r="AM315"/>
    </row>
    <row r="316" spans="1:39" s="1" customFormat="1">
      <c r="A316"/>
      <c r="B316"/>
      <c r="AH316" s="74"/>
      <c r="AI316" s="74"/>
      <c r="AJ316" s="74"/>
      <c r="AK316"/>
      <c r="AL316"/>
      <c r="AM316"/>
    </row>
    <row r="317" spans="1:39" s="1" customFormat="1">
      <c r="A317"/>
      <c r="B317"/>
      <c r="AH317" s="74"/>
      <c r="AI317" s="74"/>
      <c r="AJ317" s="74"/>
      <c r="AK317"/>
      <c r="AL317"/>
      <c r="AM317"/>
    </row>
    <row r="318" spans="1:39" s="1" customFormat="1">
      <c r="A318"/>
      <c r="B318"/>
      <c r="AH318" s="74"/>
      <c r="AI318" s="74"/>
      <c r="AJ318" s="74"/>
      <c r="AK318"/>
      <c r="AL318"/>
      <c r="AM318"/>
    </row>
    <row r="319" spans="1:39" s="1" customFormat="1">
      <c r="A319"/>
      <c r="B319"/>
      <c r="AH319" s="74"/>
      <c r="AI319" s="74"/>
      <c r="AJ319" s="74"/>
      <c r="AK319"/>
      <c r="AL319"/>
      <c r="AM319"/>
    </row>
    <row r="320" spans="1:39" s="1" customFormat="1">
      <c r="A320"/>
      <c r="B320"/>
      <c r="AH320" s="74"/>
      <c r="AI320" s="74"/>
      <c r="AJ320" s="74"/>
      <c r="AK320"/>
      <c r="AL320"/>
      <c r="AM320"/>
    </row>
    <row r="321" spans="1:39" s="1" customFormat="1">
      <c r="A321"/>
      <c r="B321"/>
      <c r="AH321" s="74"/>
      <c r="AI321" s="74"/>
      <c r="AJ321" s="74"/>
      <c r="AK321"/>
      <c r="AL321"/>
      <c r="AM321"/>
    </row>
    <row r="322" spans="1:39" s="1" customFormat="1">
      <c r="A322"/>
      <c r="B322"/>
      <c r="AH322" s="74"/>
      <c r="AI322" s="74"/>
      <c r="AJ322" s="74"/>
      <c r="AK322"/>
      <c r="AL322"/>
      <c r="AM322"/>
    </row>
    <row r="323" spans="1:39" s="1" customFormat="1">
      <c r="A323"/>
      <c r="B323"/>
      <c r="AH323" s="74"/>
      <c r="AI323" s="74"/>
      <c r="AJ323" s="74"/>
      <c r="AK323"/>
      <c r="AL323"/>
      <c r="AM323"/>
    </row>
    <row r="324" spans="1:39" s="1" customFormat="1">
      <c r="A324"/>
      <c r="B324"/>
      <c r="AH324" s="74"/>
      <c r="AI324" s="74"/>
      <c r="AJ324" s="74"/>
      <c r="AK324"/>
      <c r="AL324"/>
      <c r="AM324"/>
    </row>
    <row r="325" spans="1:39" s="1" customFormat="1">
      <c r="A325"/>
      <c r="B325"/>
      <c r="AH325" s="74"/>
      <c r="AI325" s="74"/>
      <c r="AJ325" s="74"/>
      <c r="AK325"/>
      <c r="AL325"/>
      <c r="AM325"/>
    </row>
    <row r="326" spans="1:39" s="1" customFormat="1">
      <c r="A326"/>
      <c r="B326"/>
      <c r="AH326" s="74"/>
      <c r="AI326" s="74"/>
      <c r="AJ326" s="74"/>
      <c r="AK326"/>
      <c r="AL326"/>
      <c r="AM326"/>
    </row>
    <row r="327" spans="1:39" s="1" customFormat="1">
      <c r="A327"/>
      <c r="B327"/>
      <c r="AH327" s="74"/>
      <c r="AI327" s="74"/>
      <c r="AJ327" s="74"/>
      <c r="AK327"/>
      <c r="AL327"/>
      <c r="AM327"/>
    </row>
    <row r="328" spans="1:39" s="1" customFormat="1">
      <c r="A328"/>
      <c r="B328"/>
      <c r="AH328" s="74"/>
      <c r="AI328" s="74"/>
      <c r="AJ328" s="74"/>
      <c r="AK328"/>
      <c r="AL328"/>
      <c r="AM328"/>
    </row>
    <row r="329" spans="1:39" s="1" customFormat="1">
      <c r="A329"/>
      <c r="B329"/>
      <c r="AH329" s="74"/>
      <c r="AI329" s="74"/>
      <c r="AJ329" s="74"/>
      <c r="AK329"/>
      <c r="AL329"/>
      <c r="AM329"/>
    </row>
    <row r="330" spans="1:39" s="1" customFormat="1">
      <c r="A330"/>
      <c r="B330"/>
      <c r="AH330" s="74"/>
      <c r="AI330" s="74"/>
      <c r="AJ330" s="74"/>
      <c r="AK330"/>
      <c r="AL330"/>
      <c r="AM330"/>
    </row>
    <row r="331" spans="1:39" s="1" customFormat="1">
      <c r="A331"/>
      <c r="B331"/>
      <c r="AH331" s="74"/>
      <c r="AI331" s="74"/>
      <c r="AJ331" s="74"/>
      <c r="AK331"/>
      <c r="AL331"/>
      <c r="AM331"/>
    </row>
    <row r="332" spans="1:39" s="1" customFormat="1">
      <c r="A332"/>
      <c r="B332"/>
      <c r="AH332" s="74"/>
      <c r="AI332" s="74"/>
      <c r="AJ332" s="74"/>
      <c r="AK332"/>
      <c r="AL332"/>
      <c r="AM332"/>
    </row>
    <row r="333" spans="1:39" s="1" customFormat="1">
      <c r="A333"/>
      <c r="B333"/>
      <c r="AH333" s="74"/>
      <c r="AI333" s="74"/>
      <c r="AJ333" s="74"/>
      <c r="AK333"/>
      <c r="AL333"/>
      <c r="AM333"/>
    </row>
    <row r="334" spans="1:39" s="1" customFormat="1">
      <c r="A334"/>
      <c r="B334"/>
      <c r="AH334" s="74"/>
      <c r="AI334" s="74"/>
      <c r="AJ334" s="74"/>
      <c r="AK334"/>
      <c r="AL334"/>
      <c r="AM334"/>
    </row>
    <row r="335" spans="1:39" s="1" customFormat="1">
      <c r="A335"/>
      <c r="B335"/>
      <c r="AH335" s="74"/>
      <c r="AI335" s="74"/>
      <c r="AJ335" s="74"/>
      <c r="AK335"/>
      <c r="AL335"/>
      <c r="AM335"/>
    </row>
    <row r="336" spans="1:39" s="1" customFormat="1">
      <c r="A336"/>
      <c r="B336"/>
      <c r="AH336" s="74"/>
      <c r="AI336" s="74"/>
      <c r="AJ336" s="74"/>
      <c r="AK336"/>
      <c r="AL336"/>
      <c r="AM336"/>
    </row>
    <row r="337" spans="1:39" s="1" customFormat="1">
      <c r="A337"/>
      <c r="B337"/>
      <c r="AH337" s="74"/>
      <c r="AI337" s="74"/>
      <c r="AJ337" s="74"/>
      <c r="AK337"/>
      <c r="AL337"/>
      <c r="AM337"/>
    </row>
    <row r="338" spans="1:39" s="1" customFormat="1">
      <c r="A338"/>
      <c r="B338"/>
      <c r="AH338" s="74"/>
      <c r="AI338" s="74"/>
      <c r="AJ338" s="74"/>
      <c r="AK338"/>
      <c r="AL338"/>
      <c r="AM338"/>
    </row>
    <row r="339" spans="1:39" s="1" customFormat="1">
      <c r="A339"/>
      <c r="B339"/>
      <c r="AH339" s="74"/>
      <c r="AI339" s="74"/>
      <c r="AJ339" s="74"/>
      <c r="AK339"/>
      <c r="AL339"/>
      <c r="AM339"/>
    </row>
    <row r="340" spans="1:39" s="1" customFormat="1">
      <c r="A340"/>
      <c r="B340"/>
      <c r="AH340" s="74"/>
      <c r="AI340" s="74"/>
      <c r="AJ340" s="74"/>
      <c r="AK340"/>
      <c r="AL340"/>
      <c r="AM340"/>
    </row>
    <row r="341" spans="1:39" s="1" customFormat="1">
      <c r="A341"/>
      <c r="B341"/>
      <c r="AH341" s="74"/>
      <c r="AI341" s="74"/>
      <c r="AJ341" s="74"/>
      <c r="AK341"/>
      <c r="AL341"/>
      <c r="AM341"/>
    </row>
    <row r="342" spans="1:39" s="1" customFormat="1">
      <c r="A342"/>
      <c r="B342"/>
      <c r="AH342" s="74"/>
      <c r="AI342" s="74"/>
      <c r="AJ342" s="74"/>
      <c r="AK342"/>
      <c r="AL342"/>
      <c r="AM342"/>
    </row>
    <row r="343" spans="1:39" s="1" customFormat="1">
      <c r="A343"/>
      <c r="B343"/>
      <c r="AH343" s="74"/>
      <c r="AI343" s="74"/>
      <c r="AJ343" s="74"/>
      <c r="AK343"/>
      <c r="AL343"/>
      <c r="AM343"/>
    </row>
    <row r="344" spans="1:39" s="1" customFormat="1">
      <c r="A344"/>
      <c r="B344"/>
      <c r="AH344" s="74"/>
      <c r="AI344" s="74"/>
      <c r="AJ344" s="74"/>
      <c r="AK344"/>
      <c r="AL344"/>
      <c r="AM344"/>
    </row>
    <row r="345" spans="1:39" s="1" customFormat="1">
      <c r="A345"/>
      <c r="B345"/>
      <c r="AH345" s="74"/>
      <c r="AI345" s="74"/>
      <c r="AJ345" s="74"/>
      <c r="AK345"/>
      <c r="AL345"/>
      <c r="AM345"/>
    </row>
    <row r="346" spans="1:39" s="1" customFormat="1">
      <c r="A346"/>
      <c r="B346"/>
      <c r="AH346" s="74"/>
      <c r="AI346" s="74"/>
      <c r="AJ346" s="74"/>
      <c r="AK346"/>
      <c r="AL346"/>
      <c r="AM346"/>
    </row>
    <row r="347" spans="1:39" s="1" customFormat="1">
      <c r="A347"/>
      <c r="B347"/>
      <c r="AH347" s="74"/>
      <c r="AI347" s="74"/>
      <c r="AJ347" s="74"/>
      <c r="AK347"/>
      <c r="AL347"/>
      <c r="AM347"/>
    </row>
    <row r="348" spans="1:39" s="1" customFormat="1">
      <c r="A348"/>
      <c r="B348"/>
      <c r="AH348" s="74"/>
      <c r="AI348" s="74"/>
      <c r="AJ348" s="74"/>
      <c r="AK348"/>
      <c r="AL348"/>
      <c r="AM348"/>
    </row>
    <row r="349" spans="1:39" s="1" customFormat="1">
      <c r="A349"/>
      <c r="B349"/>
      <c r="AH349" s="74"/>
      <c r="AI349" s="74"/>
      <c r="AJ349" s="74"/>
      <c r="AK349"/>
      <c r="AL349"/>
      <c r="AM349"/>
    </row>
    <row r="350" spans="1:39" s="1" customFormat="1">
      <c r="A350"/>
      <c r="B350"/>
      <c r="AH350" s="74"/>
      <c r="AI350" s="74"/>
      <c r="AJ350" s="74"/>
      <c r="AK350"/>
      <c r="AL350"/>
      <c r="AM350"/>
    </row>
    <row r="351" spans="1:39" s="1" customFormat="1">
      <c r="A351"/>
      <c r="B351"/>
      <c r="AH351" s="74"/>
      <c r="AI351" s="74"/>
      <c r="AJ351" s="74"/>
      <c r="AK351"/>
      <c r="AL351"/>
      <c r="AM351"/>
    </row>
    <row r="352" spans="1:39" s="1" customFormat="1">
      <c r="A352"/>
      <c r="B352"/>
      <c r="AH352" s="74"/>
      <c r="AI352" s="74"/>
      <c r="AJ352" s="74"/>
      <c r="AK352"/>
      <c r="AL352"/>
      <c r="AM352"/>
    </row>
    <row r="353" spans="1:39" s="1" customFormat="1">
      <c r="A353"/>
      <c r="B353"/>
      <c r="AH353" s="74"/>
      <c r="AI353" s="74"/>
      <c r="AJ353" s="74"/>
      <c r="AK353"/>
      <c r="AL353"/>
      <c r="AM353"/>
    </row>
    <row r="354" spans="1:39" s="1" customFormat="1">
      <c r="A354"/>
      <c r="B354"/>
      <c r="AH354" s="74"/>
      <c r="AI354" s="74"/>
      <c r="AJ354" s="74"/>
      <c r="AK354"/>
      <c r="AL354"/>
      <c r="AM354"/>
    </row>
    <row r="355" spans="1:39" s="1" customFormat="1">
      <c r="A355"/>
      <c r="B355"/>
      <c r="AH355" s="74"/>
      <c r="AI355" s="74"/>
      <c r="AJ355" s="74"/>
      <c r="AK355"/>
      <c r="AL355"/>
      <c r="AM355"/>
    </row>
    <row r="356" spans="1:39" s="1" customFormat="1">
      <c r="A356"/>
      <c r="B356"/>
      <c r="AH356" s="74"/>
      <c r="AI356" s="74"/>
      <c r="AJ356" s="74"/>
      <c r="AK356"/>
      <c r="AL356"/>
      <c r="AM356"/>
    </row>
    <row r="357" spans="1:39" s="1" customFormat="1">
      <c r="A357"/>
      <c r="B357"/>
      <c r="AH357" s="74"/>
      <c r="AI357" s="74"/>
      <c r="AJ357" s="74"/>
      <c r="AK357"/>
      <c r="AL357"/>
      <c r="AM357"/>
    </row>
    <row r="358" spans="1:39" s="1" customFormat="1">
      <c r="A358"/>
      <c r="B358"/>
      <c r="AH358" s="74"/>
      <c r="AI358" s="74"/>
      <c r="AJ358" s="74"/>
      <c r="AK358"/>
      <c r="AL358"/>
      <c r="AM358"/>
    </row>
    <row r="359" spans="1:39" s="1" customFormat="1">
      <c r="A359"/>
      <c r="B359"/>
      <c r="AH359" s="74"/>
      <c r="AI359" s="74"/>
      <c r="AJ359" s="74"/>
      <c r="AK359"/>
      <c r="AL359"/>
      <c r="AM359"/>
    </row>
    <row r="360" spans="1:39" s="1" customFormat="1">
      <c r="A360"/>
      <c r="B360"/>
      <c r="AH360" s="74"/>
      <c r="AI360" s="74"/>
      <c r="AJ360" s="74"/>
      <c r="AK360"/>
      <c r="AL360"/>
      <c r="AM360"/>
    </row>
    <row r="361" spans="1:39" s="1" customFormat="1">
      <c r="A361"/>
      <c r="B361"/>
      <c r="AH361" s="74"/>
      <c r="AI361" s="74"/>
      <c r="AJ361" s="74"/>
      <c r="AK361"/>
      <c r="AL361"/>
      <c r="AM361"/>
    </row>
    <row r="362" spans="1:39" s="1" customFormat="1">
      <c r="A362"/>
      <c r="B362"/>
      <c r="AH362" s="74"/>
      <c r="AI362" s="74"/>
      <c r="AJ362" s="74"/>
      <c r="AK362"/>
      <c r="AL362"/>
      <c r="AM362"/>
    </row>
    <row r="363" spans="1:39" s="1" customFormat="1">
      <c r="A363"/>
      <c r="B363"/>
      <c r="AH363" s="74"/>
      <c r="AI363" s="74"/>
      <c r="AJ363" s="74"/>
      <c r="AK363"/>
      <c r="AL363"/>
      <c r="AM363"/>
    </row>
    <row r="364" spans="1:39" s="1" customFormat="1">
      <c r="A364"/>
      <c r="B364"/>
      <c r="AH364" s="74"/>
      <c r="AI364" s="74"/>
      <c r="AJ364" s="74"/>
      <c r="AK364"/>
      <c r="AL364"/>
      <c r="AM364"/>
    </row>
    <row r="365" spans="1:39" s="1" customFormat="1">
      <c r="A365"/>
      <c r="B365"/>
      <c r="AH365" s="74"/>
      <c r="AI365" s="74"/>
      <c r="AJ365" s="74"/>
      <c r="AK365"/>
      <c r="AL365"/>
      <c r="AM365"/>
    </row>
    <row r="366" spans="1:39" s="1" customFormat="1">
      <c r="A366"/>
      <c r="B366"/>
      <c r="AH366" s="74"/>
      <c r="AI366" s="74"/>
      <c r="AJ366" s="74"/>
      <c r="AK366"/>
      <c r="AL366"/>
      <c r="AM366"/>
    </row>
    <row r="367" spans="1:39" s="1" customFormat="1">
      <c r="A367"/>
      <c r="B367"/>
      <c r="AH367" s="74"/>
      <c r="AI367" s="74"/>
      <c r="AJ367" s="74"/>
      <c r="AK367"/>
      <c r="AL367"/>
      <c r="AM367"/>
    </row>
    <row r="368" spans="1:39" s="1" customFormat="1">
      <c r="A368"/>
      <c r="B368"/>
      <c r="AH368" s="74"/>
      <c r="AI368" s="74"/>
      <c r="AJ368" s="74"/>
      <c r="AK368"/>
      <c r="AL368"/>
      <c r="AM368"/>
    </row>
    <row r="369" spans="1:39" s="1" customFormat="1">
      <c r="A369"/>
      <c r="B369"/>
      <c r="AH369" s="74"/>
      <c r="AI369" s="74"/>
      <c r="AJ369" s="74"/>
      <c r="AK369"/>
      <c r="AL369"/>
      <c r="AM369"/>
    </row>
    <row r="370" spans="1:39" s="1" customFormat="1">
      <c r="A370"/>
      <c r="B370"/>
      <c r="AH370" s="74"/>
      <c r="AI370" s="74"/>
      <c r="AJ370" s="74"/>
      <c r="AK370"/>
      <c r="AL370"/>
      <c r="AM370"/>
    </row>
    <row r="371" spans="1:39" s="1" customFormat="1">
      <c r="A371"/>
      <c r="B371"/>
      <c r="AH371" s="74"/>
      <c r="AI371" s="74"/>
      <c r="AJ371" s="74"/>
      <c r="AK371"/>
      <c r="AL371"/>
      <c r="AM371"/>
    </row>
    <row r="372" spans="1:39" s="1" customFormat="1">
      <c r="A372"/>
      <c r="B372"/>
      <c r="AH372" s="74"/>
      <c r="AI372" s="74"/>
      <c r="AJ372" s="74"/>
      <c r="AK372"/>
      <c r="AL372"/>
      <c r="AM372"/>
    </row>
    <row r="373" spans="1:39" s="1" customFormat="1">
      <c r="A373"/>
      <c r="B373"/>
      <c r="AH373" s="74"/>
      <c r="AI373" s="74"/>
      <c r="AJ373" s="74"/>
      <c r="AK373"/>
      <c r="AL373"/>
      <c r="AM373"/>
    </row>
    <row r="374" spans="1:39" s="1" customFormat="1">
      <c r="A374"/>
      <c r="B374"/>
      <c r="AH374" s="74"/>
      <c r="AI374" s="74"/>
      <c r="AJ374" s="74"/>
      <c r="AK374"/>
      <c r="AL374"/>
      <c r="AM374"/>
    </row>
    <row r="375" spans="1:39" s="1" customFormat="1">
      <c r="A375"/>
      <c r="B375"/>
      <c r="AH375" s="74"/>
      <c r="AI375" s="74"/>
      <c r="AJ375" s="74"/>
      <c r="AK375"/>
      <c r="AL375"/>
      <c r="AM375"/>
    </row>
    <row r="376" spans="1:39" s="1" customFormat="1">
      <c r="A376"/>
      <c r="B376"/>
      <c r="AH376" s="74"/>
      <c r="AI376" s="74"/>
      <c r="AJ376" s="74"/>
      <c r="AK376"/>
      <c r="AL376"/>
      <c r="AM376"/>
    </row>
    <row r="377" spans="1:39" s="1" customFormat="1">
      <c r="A377"/>
      <c r="B377"/>
      <c r="AH377" s="74"/>
      <c r="AI377" s="74"/>
      <c r="AJ377" s="74"/>
      <c r="AK377"/>
      <c r="AL377"/>
      <c r="AM377"/>
    </row>
    <row r="378" spans="1:39" s="1" customFormat="1">
      <c r="A378"/>
      <c r="B378"/>
      <c r="AH378" s="74"/>
      <c r="AI378" s="74"/>
      <c r="AJ378" s="74"/>
      <c r="AK378"/>
      <c r="AL378"/>
      <c r="AM378"/>
    </row>
    <row r="379" spans="1:39" s="1" customFormat="1">
      <c r="A379"/>
      <c r="B379"/>
      <c r="AH379" s="74"/>
      <c r="AI379" s="74"/>
      <c r="AJ379" s="74"/>
      <c r="AK379"/>
      <c r="AL379"/>
      <c r="AM379"/>
    </row>
    <row r="380" spans="1:39" s="1" customFormat="1">
      <c r="A380"/>
      <c r="B380"/>
      <c r="AH380" s="74"/>
      <c r="AI380" s="74"/>
      <c r="AJ380" s="74"/>
      <c r="AK380"/>
      <c r="AL380"/>
      <c r="AM380"/>
    </row>
    <row r="381" spans="1:39" s="1" customFormat="1">
      <c r="A381"/>
      <c r="B381"/>
      <c r="AH381" s="74"/>
      <c r="AI381" s="74"/>
      <c r="AJ381" s="74"/>
      <c r="AK381"/>
      <c r="AL381"/>
      <c r="AM381"/>
    </row>
    <row r="382" spans="1:39" s="1" customFormat="1">
      <c r="A382"/>
      <c r="B382"/>
      <c r="AH382" s="74"/>
      <c r="AI382" s="74"/>
      <c r="AJ382" s="74"/>
      <c r="AK382"/>
      <c r="AL382"/>
      <c r="AM382"/>
    </row>
    <row r="383" spans="1:39" s="1" customFormat="1">
      <c r="A383"/>
      <c r="B383"/>
      <c r="AH383" s="74"/>
      <c r="AI383" s="74"/>
      <c r="AJ383" s="74"/>
      <c r="AK383"/>
      <c r="AL383"/>
      <c r="AM383"/>
    </row>
    <row r="384" spans="1:39" s="1" customFormat="1">
      <c r="A384"/>
      <c r="B384"/>
      <c r="AH384" s="74"/>
      <c r="AI384" s="74"/>
      <c r="AJ384" s="74"/>
      <c r="AK384"/>
      <c r="AL384"/>
      <c r="AM384"/>
    </row>
    <row r="385" spans="1:39" s="1" customFormat="1">
      <c r="A385"/>
      <c r="B385"/>
      <c r="AH385" s="74"/>
      <c r="AI385" s="74"/>
      <c r="AJ385" s="74"/>
      <c r="AK385"/>
      <c r="AL385"/>
      <c r="AM385"/>
    </row>
    <row r="386" spans="1:39" s="1" customFormat="1">
      <c r="A386"/>
      <c r="B386"/>
      <c r="AH386" s="74"/>
      <c r="AI386" s="74"/>
      <c r="AJ386" s="74"/>
      <c r="AK386"/>
      <c r="AL386"/>
      <c r="AM386"/>
    </row>
    <row r="387" spans="1:39" s="1" customFormat="1">
      <c r="A387"/>
      <c r="B387"/>
      <c r="AH387" s="74"/>
      <c r="AI387" s="74"/>
      <c r="AJ387" s="74"/>
      <c r="AK387"/>
      <c r="AL387"/>
      <c r="AM387"/>
    </row>
    <row r="388" spans="1:39" s="1" customFormat="1">
      <c r="A388"/>
      <c r="B388"/>
      <c r="AH388" s="74"/>
      <c r="AI388" s="74"/>
      <c r="AJ388" s="74"/>
      <c r="AK388"/>
      <c r="AL388"/>
      <c r="AM388"/>
    </row>
    <row r="389" spans="1:39" s="1" customFormat="1">
      <c r="A389"/>
      <c r="B389"/>
      <c r="AH389" s="74"/>
      <c r="AI389" s="74"/>
      <c r="AJ389" s="74"/>
      <c r="AK389"/>
      <c r="AL389"/>
      <c r="AM389"/>
    </row>
    <row r="390" spans="1:39" s="1" customFormat="1">
      <c r="A390"/>
      <c r="B390"/>
      <c r="AH390" s="74"/>
      <c r="AI390" s="74"/>
      <c r="AJ390" s="74"/>
      <c r="AK390"/>
      <c r="AL390"/>
      <c r="AM390"/>
    </row>
    <row r="391" spans="1:39" s="1" customFormat="1">
      <c r="A391"/>
      <c r="B391"/>
      <c r="AH391" s="74"/>
      <c r="AI391" s="74"/>
      <c r="AJ391" s="74"/>
      <c r="AK391"/>
      <c r="AL391"/>
      <c r="AM391"/>
    </row>
    <row r="392" spans="1:39" s="1" customFormat="1">
      <c r="A392"/>
      <c r="B392"/>
      <c r="AH392" s="74"/>
      <c r="AI392" s="74"/>
      <c r="AJ392" s="74"/>
      <c r="AK392"/>
      <c r="AL392"/>
      <c r="AM392"/>
    </row>
    <row r="393" spans="1:39" s="1" customFormat="1">
      <c r="A393"/>
      <c r="B393"/>
      <c r="AH393" s="74"/>
      <c r="AI393" s="74"/>
      <c r="AJ393" s="74"/>
      <c r="AK393"/>
      <c r="AL393"/>
      <c r="AM393"/>
    </row>
    <row r="394" spans="1:39" s="1" customFormat="1">
      <c r="A394"/>
      <c r="B394"/>
      <c r="AH394" s="74"/>
      <c r="AI394" s="74"/>
      <c r="AJ394" s="74"/>
      <c r="AK394"/>
      <c r="AL394"/>
      <c r="AM394"/>
    </row>
    <row r="395" spans="1:39" s="1" customFormat="1">
      <c r="A395"/>
      <c r="B395"/>
      <c r="AH395" s="74"/>
      <c r="AI395" s="74"/>
      <c r="AJ395" s="74"/>
      <c r="AK395"/>
      <c r="AL395"/>
      <c r="AM395"/>
    </row>
    <row r="396" spans="1:39" s="1" customFormat="1">
      <c r="A396"/>
      <c r="B396"/>
      <c r="AH396" s="74"/>
      <c r="AI396" s="74"/>
      <c r="AJ396" s="74"/>
      <c r="AK396"/>
      <c r="AL396"/>
      <c r="AM396"/>
    </row>
    <row r="397" spans="1:39" s="1" customFormat="1">
      <c r="A397"/>
      <c r="B397"/>
      <c r="AH397" s="74"/>
      <c r="AI397" s="74"/>
      <c r="AJ397" s="74"/>
      <c r="AK397"/>
      <c r="AL397"/>
      <c r="AM397"/>
    </row>
    <row r="398" spans="1:39" s="1" customFormat="1">
      <c r="A398"/>
      <c r="B398"/>
      <c r="AH398" s="74"/>
      <c r="AI398" s="74"/>
      <c r="AJ398" s="74"/>
      <c r="AK398"/>
      <c r="AL398"/>
      <c r="AM398"/>
    </row>
    <row r="399" spans="1:39" s="1" customFormat="1">
      <c r="A399"/>
      <c r="B399"/>
      <c r="AH399" s="74"/>
      <c r="AI399" s="74"/>
      <c r="AJ399" s="74"/>
      <c r="AK399"/>
      <c r="AL399"/>
      <c r="AM399"/>
    </row>
    <row r="400" spans="1:39" s="1" customFormat="1">
      <c r="A400"/>
      <c r="B400"/>
      <c r="AH400" s="74"/>
      <c r="AI400" s="74"/>
      <c r="AJ400" s="74"/>
      <c r="AK400"/>
      <c r="AL400"/>
      <c r="AM400"/>
    </row>
    <row r="401" spans="1:39" s="1" customFormat="1">
      <c r="A401"/>
      <c r="B401"/>
      <c r="AH401" s="74"/>
      <c r="AI401" s="74"/>
      <c r="AJ401" s="74"/>
      <c r="AK401"/>
      <c r="AL401"/>
      <c r="AM401"/>
    </row>
    <row r="402" spans="1:39" s="1" customFormat="1">
      <c r="A402"/>
      <c r="B402"/>
      <c r="AH402" s="74"/>
      <c r="AI402" s="74"/>
      <c r="AJ402" s="74"/>
      <c r="AK402"/>
      <c r="AL402"/>
      <c r="AM402"/>
    </row>
    <row r="403" spans="1:39" s="1" customFormat="1">
      <c r="A403"/>
      <c r="B403"/>
      <c r="AH403" s="74"/>
      <c r="AI403" s="74"/>
      <c r="AJ403" s="74"/>
      <c r="AK403"/>
      <c r="AL403"/>
      <c r="AM403"/>
    </row>
    <row r="404" spans="1:39" s="1" customFormat="1">
      <c r="A404"/>
      <c r="B404"/>
      <c r="AH404" s="74"/>
      <c r="AI404" s="74"/>
      <c r="AJ404" s="74"/>
      <c r="AK404"/>
      <c r="AL404"/>
      <c r="AM404"/>
    </row>
    <row r="405" spans="1:39" s="1" customFormat="1">
      <c r="A405"/>
      <c r="B405"/>
      <c r="AH405" s="74"/>
      <c r="AI405" s="74"/>
      <c r="AJ405" s="74"/>
      <c r="AK405"/>
      <c r="AL405"/>
      <c r="AM405"/>
    </row>
    <row r="406" spans="1:39" s="1" customFormat="1">
      <c r="A406"/>
      <c r="B406"/>
      <c r="AH406" s="74"/>
      <c r="AI406" s="74"/>
      <c r="AJ406" s="74"/>
      <c r="AK406"/>
      <c r="AL406"/>
      <c r="AM406"/>
    </row>
    <row r="407" spans="1:39" s="1" customFormat="1">
      <c r="A407"/>
      <c r="B407"/>
      <c r="AH407" s="74"/>
      <c r="AI407" s="74"/>
      <c r="AJ407" s="74"/>
      <c r="AK407"/>
      <c r="AL407"/>
      <c r="AM407"/>
    </row>
    <row r="408" spans="1:39" s="1" customFormat="1">
      <c r="A408"/>
      <c r="B408"/>
      <c r="AH408" s="74"/>
      <c r="AI408" s="74"/>
      <c r="AJ408" s="74"/>
      <c r="AK408"/>
      <c r="AL408"/>
      <c r="AM408"/>
    </row>
    <row r="409" spans="1:39" s="1" customFormat="1">
      <c r="A409"/>
      <c r="B409"/>
      <c r="AH409" s="74"/>
      <c r="AI409" s="74"/>
      <c r="AJ409" s="74"/>
      <c r="AK409"/>
      <c r="AL409"/>
      <c r="AM409"/>
    </row>
    <row r="410" spans="1:39" s="1" customFormat="1">
      <c r="A410"/>
      <c r="B410"/>
      <c r="AH410" s="74"/>
      <c r="AI410" s="74"/>
      <c r="AJ410" s="74"/>
      <c r="AK410"/>
      <c r="AL410"/>
      <c r="AM410"/>
    </row>
    <row r="411" spans="1:39" s="1" customFormat="1">
      <c r="A411"/>
      <c r="B411"/>
      <c r="AH411" s="74"/>
      <c r="AI411" s="74"/>
      <c r="AJ411" s="74"/>
      <c r="AK411"/>
      <c r="AL411"/>
      <c r="AM411"/>
    </row>
    <row r="412" spans="1:39" s="1" customFormat="1">
      <c r="A412"/>
      <c r="B412"/>
      <c r="AH412" s="74"/>
      <c r="AI412" s="74"/>
      <c r="AJ412" s="74"/>
      <c r="AK412"/>
      <c r="AL412"/>
      <c r="AM412"/>
    </row>
    <row r="413" spans="1:39" s="1" customFormat="1">
      <c r="A413"/>
      <c r="B413"/>
      <c r="AH413" s="74"/>
      <c r="AI413" s="74"/>
      <c r="AJ413" s="74"/>
      <c r="AK413"/>
      <c r="AL413"/>
      <c r="AM413"/>
    </row>
    <row r="414" spans="1:39" s="1" customFormat="1">
      <c r="A414"/>
      <c r="B414"/>
      <c r="AH414" s="74"/>
      <c r="AI414" s="74"/>
      <c r="AJ414" s="74"/>
      <c r="AK414"/>
      <c r="AL414"/>
      <c r="AM414"/>
    </row>
    <row r="415" spans="1:39" s="1" customFormat="1">
      <c r="A415"/>
      <c r="B415"/>
      <c r="AH415" s="74"/>
      <c r="AI415" s="74"/>
      <c r="AJ415" s="74"/>
      <c r="AK415"/>
      <c r="AL415"/>
      <c r="AM415"/>
    </row>
    <row r="416" spans="1:39" s="1" customFormat="1">
      <c r="A416"/>
      <c r="B416"/>
      <c r="AH416" s="74"/>
      <c r="AI416" s="74"/>
      <c r="AJ416" s="74"/>
      <c r="AK416"/>
      <c r="AL416"/>
      <c r="AM416"/>
    </row>
    <row r="417" spans="1:39" s="1" customFormat="1">
      <c r="A417"/>
      <c r="B417"/>
      <c r="AH417" s="74"/>
      <c r="AI417" s="74"/>
      <c r="AJ417" s="74"/>
      <c r="AK417"/>
      <c r="AL417"/>
      <c r="AM417"/>
    </row>
    <row r="418" spans="1:39" s="1" customFormat="1">
      <c r="A418"/>
      <c r="B418"/>
      <c r="AH418" s="74"/>
      <c r="AI418" s="74"/>
      <c r="AJ418" s="74"/>
      <c r="AK418"/>
      <c r="AL418"/>
      <c r="AM418"/>
    </row>
    <row r="419" spans="1:39" s="1" customFormat="1">
      <c r="A419"/>
      <c r="B419"/>
      <c r="AH419" s="74"/>
      <c r="AI419" s="74"/>
      <c r="AJ419" s="74"/>
      <c r="AK419"/>
      <c r="AL419"/>
      <c r="AM419"/>
    </row>
    <row r="420" spans="1:39" s="1" customFormat="1">
      <c r="A420"/>
      <c r="B420"/>
      <c r="AH420" s="74"/>
      <c r="AI420" s="74"/>
      <c r="AJ420" s="74"/>
      <c r="AK420"/>
      <c r="AL420"/>
      <c r="AM420"/>
    </row>
    <row r="421" spans="1:39" s="1" customFormat="1">
      <c r="A421"/>
      <c r="B421"/>
      <c r="AH421" s="74"/>
      <c r="AI421" s="74"/>
      <c r="AJ421" s="74"/>
      <c r="AK421"/>
      <c r="AL421"/>
      <c r="AM421"/>
    </row>
    <row r="422" spans="1:39" s="1" customFormat="1">
      <c r="A422"/>
      <c r="B422"/>
      <c r="AH422" s="74"/>
      <c r="AI422" s="74"/>
      <c r="AJ422" s="74"/>
      <c r="AK422"/>
      <c r="AL422"/>
      <c r="AM422"/>
    </row>
    <row r="423" spans="1:39" s="1" customFormat="1">
      <c r="A423"/>
      <c r="B423"/>
      <c r="AH423" s="74"/>
      <c r="AI423" s="74"/>
      <c r="AJ423" s="74"/>
      <c r="AK423"/>
      <c r="AL423"/>
      <c r="AM423"/>
    </row>
    <row r="424" spans="1:39" s="1" customFormat="1">
      <c r="A424"/>
      <c r="B424"/>
      <c r="AH424" s="74"/>
      <c r="AI424" s="74"/>
      <c r="AJ424" s="74"/>
      <c r="AK424"/>
      <c r="AL424"/>
      <c r="AM424"/>
    </row>
    <row r="425" spans="1:39" s="1" customFormat="1">
      <c r="A425"/>
      <c r="B425"/>
      <c r="AH425" s="74"/>
      <c r="AI425" s="74"/>
      <c r="AJ425" s="74"/>
      <c r="AK425"/>
      <c r="AL425"/>
      <c r="AM425"/>
    </row>
    <row r="426" spans="1:39" s="1" customFormat="1">
      <c r="A426"/>
      <c r="B426"/>
      <c r="AH426" s="74"/>
      <c r="AI426" s="74"/>
      <c r="AJ426" s="74"/>
      <c r="AK426"/>
      <c r="AL426"/>
      <c r="AM426"/>
    </row>
    <row r="427" spans="1:39" s="1" customFormat="1">
      <c r="A427"/>
      <c r="B427"/>
      <c r="AH427" s="74"/>
      <c r="AI427" s="74"/>
      <c r="AJ427" s="74"/>
      <c r="AK427"/>
      <c r="AL427"/>
      <c r="AM427"/>
    </row>
    <row r="428" spans="1:39" s="1" customFormat="1">
      <c r="A428"/>
      <c r="B428"/>
      <c r="AH428" s="74"/>
      <c r="AI428" s="74"/>
      <c r="AJ428" s="74"/>
      <c r="AK428"/>
      <c r="AL428"/>
      <c r="AM428"/>
    </row>
    <row r="429" spans="1:39" s="1" customFormat="1">
      <c r="A429"/>
      <c r="B429"/>
      <c r="AH429" s="74"/>
      <c r="AI429" s="74"/>
      <c r="AJ429" s="74"/>
      <c r="AK429"/>
      <c r="AL429"/>
      <c r="AM429"/>
    </row>
    <row r="430" spans="1:39" s="1" customFormat="1">
      <c r="A430"/>
      <c r="B430"/>
      <c r="AH430" s="74"/>
      <c r="AI430" s="74"/>
      <c r="AJ430" s="74"/>
      <c r="AK430"/>
      <c r="AL430"/>
      <c r="AM430"/>
    </row>
    <row r="431" spans="1:39" s="1" customFormat="1">
      <c r="A431"/>
      <c r="B431"/>
      <c r="AH431" s="74"/>
      <c r="AI431" s="74"/>
      <c r="AJ431" s="74"/>
      <c r="AK431"/>
      <c r="AL431"/>
      <c r="AM431"/>
    </row>
    <row r="432" spans="1:39" s="1" customFormat="1">
      <c r="A432"/>
      <c r="B432"/>
      <c r="AH432" s="74"/>
      <c r="AI432" s="74"/>
      <c r="AJ432" s="74"/>
      <c r="AK432"/>
      <c r="AL432"/>
      <c r="AM432"/>
    </row>
    <row r="433" spans="1:39" s="1" customFormat="1">
      <c r="A433"/>
      <c r="B433"/>
      <c r="AH433" s="74"/>
      <c r="AI433" s="74"/>
      <c r="AJ433" s="74"/>
      <c r="AK433"/>
      <c r="AL433"/>
      <c r="AM433"/>
    </row>
    <row r="434" spans="1:39" s="1" customFormat="1">
      <c r="A434"/>
      <c r="B434"/>
      <c r="AH434" s="74"/>
      <c r="AI434" s="74"/>
      <c r="AJ434" s="74"/>
      <c r="AK434"/>
      <c r="AL434"/>
      <c r="AM434"/>
    </row>
    <row r="435" spans="1:39" s="1" customFormat="1">
      <c r="A435"/>
      <c r="B435"/>
      <c r="AH435" s="74"/>
      <c r="AI435" s="74"/>
      <c r="AJ435" s="74"/>
      <c r="AK435"/>
      <c r="AL435"/>
      <c r="AM435"/>
    </row>
    <row r="436" spans="1:39" s="1" customFormat="1">
      <c r="A436"/>
      <c r="B436"/>
      <c r="AH436" s="74"/>
      <c r="AI436" s="74"/>
      <c r="AJ436" s="74"/>
      <c r="AK436"/>
      <c r="AL436"/>
      <c r="AM436"/>
    </row>
    <row r="437" spans="1:39" s="1" customFormat="1">
      <c r="A437"/>
      <c r="B437"/>
      <c r="AH437" s="74"/>
      <c r="AI437" s="74"/>
      <c r="AJ437" s="74"/>
      <c r="AK437"/>
      <c r="AL437"/>
      <c r="AM437"/>
    </row>
    <row r="438" spans="1:39" s="1" customFormat="1">
      <c r="A438"/>
      <c r="B438"/>
      <c r="AH438" s="74"/>
      <c r="AI438" s="74"/>
      <c r="AJ438" s="74"/>
      <c r="AK438"/>
      <c r="AL438"/>
      <c r="AM438"/>
    </row>
    <row r="439" spans="1:39" s="1" customFormat="1">
      <c r="A439"/>
      <c r="B439"/>
      <c r="AH439" s="74"/>
      <c r="AI439" s="74"/>
      <c r="AJ439" s="74"/>
      <c r="AK439"/>
      <c r="AL439"/>
      <c r="AM439"/>
    </row>
    <row r="440" spans="1:39" s="1" customFormat="1">
      <c r="A440"/>
      <c r="B440"/>
      <c r="AH440" s="74"/>
      <c r="AI440" s="74"/>
      <c r="AJ440" s="74"/>
      <c r="AK440"/>
      <c r="AL440"/>
      <c r="AM440"/>
    </row>
    <row r="441" spans="1:39" s="1" customFormat="1">
      <c r="A441"/>
      <c r="B441"/>
      <c r="AH441" s="74"/>
      <c r="AI441" s="74"/>
      <c r="AJ441" s="74"/>
      <c r="AK441"/>
      <c r="AL441"/>
      <c r="AM441"/>
    </row>
    <row r="442" spans="1:39" s="1" customFormat="1">
      <c r="A442"/>
      <c r="B442"/>
      <c r="AH442" s="74"/>
      <c r="AI442" s="74"/>
      <c r="AJ442" s="74"/>
      <c r="AK442"/>
      <c r="AL442"/>
      <c r="AM442"/>
    </row>
    <row r="443" spans="1:39" s="1" customFormat="1">
      <c r="A443"/>
      <c r="B443"/>
      <c r="AH443" s="74"/>
      <c r="AI443" s="74"/>
      <c r="AJ443" s="74"/>
      <c r="AK443"/>
      <c r="AL443"/>
      <c r="AM443"/>
    </row>
    <row r="444" spans="1:39" s="1" customFormat="1">
      <c r="A444"/>
      <c r="B444"/>
      <c r="AH444" s="74"/>
      <c r="AI444" s="74"/>
      <c r="AJ444" s="74"/>
      <c r="AK444"/>
      <c r="AL444"/>
      <c r="AM444"/>
    </row>
    <row r="445" spans="1:39" s="1" customFormat="1">
      <c r="A445"/>
      <c r="B445"/>
      <c r="AH445" s="74"/>
      <c r="AI445" s="74"/>
      <c r="AJ445" s="74"/>
      <c r="AK445"/>
      <c r="AL445"/>
      <c r="AM445"/>
    </row>
    <row r="446" spans="1:39" s="1" customFormat="1">
      <c r="A446"/>
      <c r="B446"/>
      <c r="AH446" s="74"/>
      <c r="AI446" s="74"/>
      <c r="AJ446" s="74"/>
      <c r="AK446"/>
      <c r="AL446"/>
      <c r="AM446"/>
    </row>
    <row r="447" spans="1:39" s="1" customFormat="1">
      <c r="A447"/>
      <c r="B447"/>
      <c r="AH447" s="74"/>
      <c r="AI447" s="74"/>
      <c r="AJ447" s="74"/>
      <c r="AK447"/>
      <c r="AL447"/>
      <c r="AM447"/>
    </row>
    <row r="448" spans="1:39" s="1" customFormat="1">
      <c r="A448"/>
      <c r="B448"/>
      <c r="AH448" s="74"/>
      <c r="AI448" s="74"/>
      <c r="AJ448" s="74"/>
      <c r="AK448"/>
      <c r="AL448"/>
      <c r="AM448"/>
    </row>
    <row r="449" spans="1:39" s="1" customFormat="1">
      <c r="A449"/>
      <c r="B449"/>
      <c r="AH449" s="74"/>
      <c r="AI449" s="74"/>
      <c r="AJ449" s="74"/>
      <c r="AK449"/>
      <c r="AL449"/>
      <c r="AM449"/>
    </row>
    <row r="450" spans="1:39" s="1" customFormat="1">
      <c r="A450"/>
      <c r="B450"/>
      <c r="AH450" s="74"/>
      <c r="AI450" s="74"/>
      <c r="AJ450" s="74"/>
      <c r="AK450"/>
      <c r="AL450"/>
      <c r="AM450"/>
    </row>
    <row r="451" spans="1:39" s="1" customFormat="1">
      <c r="A451"/>
      <c r="B451"/>
      <c r="AH451" s="74"/>
      <c r="AI451" s="74"/>
      <c r="AJ451" s="74"/>
      <c r="AK451"/>
      <c r="AL451"/>
      <c r="AM451"/>
    </row>
    <row r="452" spans="1:39" s="1" customFormat="1">
      <c r="A452"/>
      <c r="B452"/>
      <c r="AH452" s="74"/>
      <c r="AI452" s="74"/>
      <c r="AJ452" s="74"/>
      <c r="AK452"/>
      <c r="AL452"/>
      <c r="AM452"/>
    </row>
    <row r="453" spans="1:39" s="1" customFormat="1">
      <c r="A453"/>
      <c r="B453"/>
      <c r="AH453" s="74"/>
      <c r="AI453" s="74"/>
      <c r="AJ453" s="74"/>
      <c r="AK453"/>
      <c r="AL453"/>
      <c r="AM453"/>
    </row>
    <row r="454" spans="1:39" s="1" customFormat="1">
      <c r="A454"/>
      <c r="B454"/>
      <c r="AH454" s="74"/>
      <c r="AI454" s="74"/>
      <c r="AJ454" s="74"/>
      <c r="AK454"/>
      <c r="AL454"/>
      <c r="AM454"/>
    </row>
    <row r="455" spans="1:39" s="1" customFormat="1">
      <c r="A455"/>
      <c r="B455"/>
      <c r="AH455" s="74"/>
      <c r="AI455" s="74"/>
      <c r="AJ455" s="74"/>
      <c r="AK455"/>
      <c r="AL455"/>
      <c r="AM455"/>
    </row>
    <row r="456" spans="1:39" s="1" customFormat="1">
      <c r="A456"/>
      <c r="B456"/>
      <c r="AH456" s="74"/>
      <c r="AI456" s="74"/>
      <c r="AJ456" s="74"/>
      <c r="AK456"/>
      <c r="AL456"/>
      <c r="AM456"/>
    </row>
    <row r="457" spans="1:39" s="1" customFormat="1">
      <c r="A457"/>
      <c r="B457"/>
      <c r="AH457" s="74"/>
      <c r="AI457" s="74"/>
      <c r="AJ457" s="74"/>
      <c r="AK457"/>
      <c r="AL457"/>
      <c r="AM457"/>
    </row>
    <row r="458" spans="1:39" s="1" customFormat="1">
      <c r="A458"/>
      <c r="B458"/>
      <c r="AH458" s="74"/>
      <c r="AI458" s="74"/>
      <c r="AJ458" s="74"/>
      <c r="AK458"/>
      <c r="AL458"/>
      <c r="AM458"/>
    </row>
    <row r="459" spans="1:39" s="1" customFormat="1">
      <c r="A459"/>
      <c r="B459"/>
      <c r="AH459" s="74"/>
      <c r="AI459" s="74"/>
      <c r="AJ459" s="74"/>
      <c r="AK459"/>
      <c r="AL459"/>
      <c r="AM459"/>
    </row>
    <row r="460" spans="1:39" s="1" customFormat="1">
      <c r="A460"/>
      <c r="B460"/>
      <c r="AH460" s="74"/>
      <c r="AI460" s="74"/>
      <c r="AJ460" s="74"/>
      <c r="AK460"/>
      <c r="AL460"/>
      <c r="AM460"/>
    </row>
    <row r="461" spans="1:39" s="1" customFormat="1">
      <c r="A461"/>
      <c r="B461"/>
      <c r="AH461" s="74"/>
      <c r="AI461" s="74"/>
      <c r="AJ461" s="74"/>
      <c r="AK461"/>
      <c r="AL461"/>
      <c r="AM461"/>
    </row>
    <row r="462" spans="1:39" s="1" customFormat="1">
      <c r="A462"/>
      <c r="B462"/>
      <c r="AH462" s="74"/>
      <c r="AI462" s="74"/>
      <c r="AJ462" s="74"/>
      <c r="AK462"/>
      <c r="AL462"/>
      <c r="AM462"/>
    </row>
    <row r="463" spans="1:39" s="1" customFormat="1">
      <c r="A463"/>
      <c r="B463"/>
      <c r="AH463" s="74"/>
      <c r="AI463" s="74"/>
      <c r="AJ463" s="74"/>
      <c r="AK463"/>
      <c r="AL463"/>
      <c r="AM463"/>
    </row>
    <row r="464" spans="1:39" s="1" customFormat="1">
      <c r="A464"/>
      <c r="B464"/>
      <c r="AH464" s="74"/>
      <c r="AI464" s="74"/>
      <c r="AJ464" s="74"/>
      <c r="AK464"/>
      <c r="AL464"/>
      <c r="AM464"/>
    </row>
    <row r="465" spans="1:39" s="1" customFormat="1">
      <c r="A465"/>
      <c r="B465"/>
      <c r="AH465" s="74"/>
      <c r="AI465" s="74"/>
      <c r="AJ465" s="74"/>
      <c r="AK465"/>
      <c r="AL465"/>
      <c r="AM465"/>
    </row>
    <row r="466" spans="1:39" s="1" customFormat="1">
      <c r="A466"/>
      <c r="B466"/>
      <c r="AH466" s="74"/>
      <c r="AI466" s="74"/>
      <c r="AJ466" s="74"/>
      <c r="AK466"/>
      <c r="AL466"/>
      <c r="AM466"/>
    </row>
    <row r="467" spans="1:39" s="1" customFormat="1">
      <c r="A467"/>
      <c r="B467"/>
      <c r="AH467" s="74"/>
      <c r="AI467" s="74"/>
      <c r="AJ467" s="74"/>
      <c r="AK467"/>
      <c r="AL467"/>
      <c r="AM467"/>
    </row>
    <row r="468" spans="1:39" s="1" customFormat="1">
      <c r="A468"/>
      <c r="B468"/>
      <c r="AH468" s="74"/>
      <c r="AI468" s="74"/>
      <c r="AJ468" s="74"/>
      <c r="AK468"/>
      <c r="AL468"/>
      <c r="AM468"/>
    </row>
    <row r="469" spans="1:39" s="1" customFormat="1">
      <c r="A469"/>
      <c r="B469"/>
      <c r="AH469" s="74"/>
      <c r="AI469" s="74"/>
      <c r="AJ469" s="74"/>
      <c r="AK469"/>
      <c r="AL469"/>
      <c r="AM469"/>
    </row>
    <row r="470" spans="1:39" s="1" customFormat="1">
      <c r="A470"/>
      <c r="B470"/>
      <c r="AH470" s="74"/>
      <c r="AI470" s="74"/>
      <c r="AJ470" s="74"/>
      <c r="AK470"/>
      <c r="AL470"/>
      <c r="AM470"/>
    </row>
    <row r="471" spans="1:39" s="1" customFormat="1">
      <c r="A471"/>
      <c r="B471"/>
      <c r="AH471" s="74"/>
      <c r="AI471" s="74"/>
      <c r="AJ471" s="74"/>
      <c r="AK471"/>
      <c r="AL471"/>
      <c r="AM471"/>
    </row>
    <row r="472" spans="1:39" s="1" customFormat="1">
      <c r="A472"/>
      <c r="B472"/>
      <c r="AH472" s="74"/>
      <c r="AI472" s="74"/>
      <c r="AJ472" s="74"/>
      <c r="AK472"/>
      <c r="AL472"/>
      <c r="AM472"/>
    </row>
    <row r="473" spans="1:39" s="1" customFormat="1">
      <c r="A473"/>
      <c r="B473"/>
      <c r="AH473" s="74"/>
      <c r="AI473" s="74"/>
      <c r="AJ473" s="74"/>
      <c r="AK473"/>
      <c r="AL473"/>
      <c r="AM473"/>
    </row>
    <row r="474" spans="1:39" s="1" customFormat="1">
      <c r="A474"/>
      <c r="B474"/>
      <c r="AH474" s="74"/>
      <c r="AI474" s="74"/>
      <c r="AJ474" s="74"/>
      <c r="AK474"/>
      <c r="AL474"/>
      <c r="AM474"/>
    </row>
    <row r="475" spans="1:39" s="1" customFormat="1">
      <c r="A475"/>
      <c r="B475"/>
      <c r="AH475" s="74"/>
      <c r="AI475" s="74"/>
      <c r="AJ475" s="74"/>
      <c r="AK475"/>
      <c r="AL475"/>
      <c r="AM475"/>
    </row>
    <row r="476" spans="1:39" s="1" customFormat="1">
      <c r="A476"/>
      <c r="B476"/>
      <c r="AH476" s="74"/>
      <c r="AI476" s="74"/>
      <c r="AJ476" s="74"/>
      <c r="AK476"/>
      <c r="AL476"/>
      <c r="AM476"/>
    </row>
    <row r="477" spans="1:39" s="1" customFormat="1">
      <c r="A477"/>
      <c r="B477"/>
      <c r="AH477" s="74"/>
      <c r="AI477" s="74"/>
      <c r="AJ477" s="74"/>
      <c r="AK477"/>
      <c r="AL477"/>
      <c r="AM477"/>
    </row>
    <row r="478" spans="1:39" s="1" customFormat="1">
      <c r="A478"/>
      <c r="B478"/>
      <c r="AH478" s="74"/>
      <c r="AI478" s="74"/>
      <c r="AJ478" s="74"/>
      <c r="AK478"/>
      <c r="AL478"/>
      <c r="AM478"/>
    </row>
    <row r="479" spans="1:39" s="1" customFormat="1">
      <c r="A479"/>
      <c r="B479"/>
      <c r="AH479" s="74"/>
      <c r="AI479" s="74"/>
      <c r="AJ479" s="74"/>
      <c r="AK479"/>
      <c r="AL479"/>
      <c r="AM479"/>
    </row>
    <row r="480" spans="1:39" s="1" customFormat="1">
      <c r="A480"/>
      <c r="B480"/>
      <c r="AH480" s="74"/>
      <c r="AI480" s="74"/>
      <c r="AJ480" s="74"/>
      <c r="AK480"/>
      <c r="AL480"/>
      <c r="AM480"/>
    </row>
    <row r="481" spans="1:39" s="1" customFormat="1">
      <c r="A481"/>
      <c r="B481"/>
      <c r="AH481" s="74"/>
      <c r="AI481" s="74"/>
      <c r="AJ481" s="74"/>
      <c r="AK481"/>
      <c r="AL481"/>
      <c r="AM481"/>
    </row>
    <row r="482" spans="1:39" s="1" customFormat="1">
      <c r="A482"/>
      <c r="B482"/>
      <c r="AH482" s="74"/>
      <c r="AI482" s="74"/>
      <c r="AJ482" s="74"/>
      <c r="AK482"/>
      <c r="AL482"/>
      <c r="AM482"/>
    </row>
    <row r="483" spans="1:39" s="1" customFormat="1">
      <c r="A483"/>
      <c r="B483"/>
      <c r="AH483" s="74"/>
      <c r="AI483" s="74"/>
      <c r="AJ483" s="74"/>
      <c r="AK483"/>
      <c r="AL483"/>
      <c r="AM483"/>
    </row>
    <row r="484" spans="1:39" s="1" customFormat="1">
      <c r="A484"/>
      <c r="B484"/>
      <c r="AH484" s="74"/>
      <c r="AI484" s="74"/>
      <c r="AJ484" s="74"/>
      <c r="AK484"/>
      <c r="AL484"/>
      <c r="AM484"/>
    </row>
    <row r="485" spans="1:39" s="1" customFormat="1">
      <c r="A485"/>
      <c r="B485"/>
      <c r="AH485" s="74"/>
      <c r="AI485" s="74"/>
      <c r="AJ485" s="74"/>
      <c r="AK485"/>
      <c r="AL485"/>
      <c r="AM485"/>
    </row>
    <row r="486" spans="1:39" s="1" customFormat="1">
      <c r="A486"/>
      <c r="B486"/>
      <c r="AH486" s="74"/>
      <c r="AI486" s="74"/>
      <c r="AJ486" s="74"/>
      <c r="AK486"/>
      <c r="AL486"/>
      <c r="AM486"/>
    </row>
    <row r="487" spans="1:39" s="1" customFormat="1">
      <c r="A487"/>
      <c r="B487"/>
      <c r="AH487" s="74"/>
      <c r="AI487" s="74"/>
      <c r="AJ487" s="74"/>
      <c r="AK487"/>
      <c r="AL487"/>
      <c r="AM487"/>
    </row>
    <row r="488" spans="1:39" s="1" customFormat="1">
      <c r="A488"/>
      <c r="B488"/>
      <c r="AH488" s="74"/>
      <c r="AI488" s="74"/>
      <c r="AJ488" s="74"/>
      <c r="AK488"/>
      <c r="AL488"/>
      <c r="AM488"/>
    </row>
    <row r="489" spans="1:39" s="1" customFormat="1">
      <c r="A489"/>
      <c r="B489"/>
      <c r="AH489" s="74"/>
      <c r="AI489" s="74"/>
      <c r="AJ489" s="74"/>
      <c r="AK489"/>
      <c r="AL489"/>
      <c r="AM489"/>
    </row>
    <row r="490" spans="1:39" s="1" customFormat="1">
      <c r="A490"/>
      <c r="B490"/>
      <c r="AH490" s="74"/>
      <c r="AI490" s="74"/>
      <c r="AJ490" s="74"/>
      <c r="AK490"/>
      <c r="AL490"/>
      <c r="AM490"/>
    </row>
    <row r="491" spans="1:39" s="1" customFormat="1">
      <c r="A491"/>
      <c r="B491"/>
      <c r="AH491" s="74"/>
      <c r="AI491" s="74"/>
      <c r="AJ491" s="74"/>
      <c r="AK491"/>
      <c r="AL491"/>
      <c r="AM491"/>
    </row>
    <row r="492" spans="1:39" s="1" customFormat="1">
      <c r="A492"/>
      <c r="B492"/>
      <c r="AH492" s="74"/>
      <c r="AI492" s="74"/>
      <c r="AJ492" s="74"/>
      <c r="AK492"/>
      <c r="AL492"/>
      <c r="AM492"/>
    </row>
    <row r="493" spans="1:39" s="1" customFormat="1">
      <c r="A493"/>
      <c r="B493"/>
      <c r="AH493" s="74"/>
      <c r="AI493" s="74"/>
      <c r="AJ493" s="74"/>
      <c r="AK493"/>
      <c r="AL493"/>
      <c r="AM493"/>
    </row>
    <row r="494" spans="1:39" s="1" customFormat="1">
      <c r="A494"/>
      <c r="B494"/>
      <c r="AH494" s="74"/>
      <c r="AI494" s="74"/>
      <c r="AJ494" s="74"/>
      <c r="AK494"/>
      <c r="AL494"/>
      <c r="AM494"/>
    </row>
    <row r="495" spans="1:39" s="1" customFormat="1">
      <c r="A495"/>
      <c r="B495"/>
      <c r="AH495" s="74"/>
      <c r="AI495" s="74"/>
      <c r="AJ495" s="74"/>
      <c r="AK495"/>
      <c r="AL495"/>
      <c r="AM495"/>
    </row>
    <row r="496" spans="1:39" s="1" customFormat="1">
      <c r="A496"/>
      <c r="B496"/>
      <c r="AH496" s="74"/>
      <c r="AI496" s="74"/>
      <c r="AJ496" s="74"/>
      <c r="AK496"/>
      <c r="AL496"/>
      <c r="AM496"/>
    </row>
    <row r="497" spans="1:39" s="1" customFormat="1">
      <c r="A497"/>
      <c r="B497"/>
      <c r="AH497" s="74"/>
      <c r="AI497" s="74"/>
      <c r="AJ497" s="74"/>
      <c r="AK497"/>
      <c r="AL497"/>
      <c r="AM497"/>
    </row>
    <row r="498" spans="1:39" s="1" customFormat="1">
      <c r="A498"/>
      <c r="B498"/>
      <c r="AH498" s="74"/>
      <c r="AI498" s="74"/>
      <c r="AJ498" s="74"/>
      <c r="AK498"/>
      <c r="AL498"/>
      <c r="AM498"/>
    </row>
    <row r="499" spans="1:39" s="1" customFormat="1">
      <c r="A499"/>
      <c r="B499"/>
      <c r="AH499" s="74"/>
      <c r="AI499" s="74"/>
      <c r="AJ499" s="74"/>
      <c r="AK499"/>
      <c r="AL499"/>
      <c r="AM499"/>
    </row>
    <row r="500" spans="1:39" s="1" customFormat="1">
      <c r="A500"/>
      <c r="B500"/>
      <c r="AH500" s="74"/>
      <c r="AI500" s="74"/>
      <c r="AJ500" s="74"/>
      <c r="AK500"/>
      <c r="AL500"/>
      <c r="AM500"/>
    </row>
    <row r="501" spans="1:39" s="1" customFormat="1">
      <c r="A501"/>
      <c r="B501"/>
      <c r="AH501" s="74"/>
      <c r="AI501" s="74"/>
      <c r="AJ501" s="74"/>
      <c r="AK501"/>
      <c r="AL501"/>
      <c r="AM501"/>
    </row>
    <row r="502" spans="1:39" s="1" customFormat="1">
      <c r="A502"/>
      <c r="B502"/>
      <c r="AH502" s="74"/>
      <c r="AI502" s="74"/>
      <c r="AJ502" s="74"/>
      <c r="AK502"/>
      <c r="AL502"/>
      <c r="AM502"/>
    </row>
    <row r="503" spans="1:39" s="1" customFormat="1">
      <c r="A503"/>
      <c r="B503"/>
      <c r="AH503" s="74"/>
      <c r="AI503" s="74"/>
      <c r="AJ503" s="74"/>
      <c r="AK503"/>
      <c r="AL503"/>
      <c r="AM503"/>
    </row>
    <row r="504" spans="1:39" s="1" customFormat="1">
      <c r="A504"/>
      <c r="B504"/>
      <c r="AH504" s="74"/>
      <c r="AI504" s="74"/>
      <c r="AJ504" s="74"/>
      <c r="AK504"/>
      <c r="AL504"/>
      <c r="AM504"/>
    </row>
    <row r="505" spans="1:39" s="1" customFormat="1">
      <c r="A505"/>
      <c r="B505"/>
      <c r="AH505" s="74"/>
      <c r="AI505" s="74"/>
      <c r="AJ505" s="74"/>
      <c r="AK505"/>
      <c r="AL505"/>
      <c r="AM505"/>
    </row>
    <row r="506" spans="1:39" s="1" customFormat="1">
      <c r="A506"/>
      <c r="B506"/>
      <c r="AH506" s="74"/>
      <c r="AI506" s="74"/>
      <c r="AJ506" s="74"/>
      <c r="AK506"/>
      <c r="AL506"/>
      <c r="AM506"/>
    </row>
    <row r="507" spans="1:39" s="1" customFormat="1">
      <c r="A507"/>
      <c r="B507"/>
      <c r="AH507" s="74"/>
      <c r="AI507" s="74"/>
      <c r="AJ507" s="74"/>
      <c r="AK507"/>
      <c r="AL507"/>
      <c r="AM507"/>
    </row>
    <row r="508" spans="1:39" s="1" customFormat="1">
      <c r="A508"/>
      <c r="B508"/>
      <c r="AH508" s="74"/>
      <c r="AI508" s="74"/>
      <c r="AJ508" s="74"/>
      <c r="AK508"/>
      <c r="AL508"/>
      <c r="AM508"/>
    </row>
    <row r="509" spans="1:39" s="1" customFormat="1">
      <c r="A509"/>
      <c r="B509"/>
      <c r="AH509" s="74"/>
      <c r="AI509" s="74"/>
      <c r="AJ509" s="74"/>
      <c r="AK509"/>
      <c r="AL509"/>
      <c r="AM509"/>
    </row>
    <row r="510" spans="1:39" s="1" customFormat="1">
      <c r="A510"/>
      <c r="B510"/>
      <c r="AH510" s="74"/>
      <c r="AI510" s="74"/>
      <c r="AJ510" s="74"/>
      <c r="AK510"/>
      <c r="AL510"/>
      <c r="AM510"/>
    </row>
    <row r="511" spans="1:39" s="1" customFormat="1">
      <c r="A511"/>
      <c r="B511"/>
      <c r="AH511" s="74"/>
      <c r="AI511" s="74"/>
      <c r="AJ511" s="74"/>
      <c r="AK511"/>
      <c r="AL511"/>
      <c r="AM511"/>
    </row>
    <row r="512" spans="1:39" s="1" customFormat="1">
      <c r="A512"/>
      <c r="B512"/>
      <c r="AH512" s="74"/>
      <c r="AI512" s="74"/>
      <c r="AJ512" s="74"/>
      <c r="AK512"/>
      <c r="AL512"/>
      <c r="AM512"/>
    </row>
    <row r="513" spans="1:39" s="1" customFormat="1">
      <c r="A513"/>
      <c r="B513"/>
      <c r="AH513" s="74"/>
      <c r="AI513" s="74"/>
      <c r="AJ513" s="74"/>
      <c r="AK513"/>
      <c r="AL513"/>
      <c r="AM513"/>
    </row>
    <row r="514" spans="1:39" s="1" customFormat="1">
      <c r="A514"/>
      <c r="B514"/>
      <c r="AH514" s="74"/>
      <c r="AI514" s="74"/>
      <c r="AJ514" s="74"/>
      <c r="AK514"/>
      <c r="AL514"/>
      <c r="AM514"/>
    </row>
    <row r="515" spans="1:39" s="1" customFormat="1">
      <c r="A515"/>
      <c r="B515"/>
      <c r="AH515" s="74"/>
      <c r="AI515" s="74"/>
      <c r="AJ515" s="74"/>
      <c r="AK515"/>
      <c r="AL515"/>
      <c r="AM515"/>
    </row>
    <row r="516" spans="1:39" s="1" customFormat="1">
      <c r="A516"/>
      <c r="B516"/>
      <c r="AH516" s="74"/>
      <c r="AI516" s="74"/>
      <c r="AJ516" s="74"/>
      <c r="AK516"/>
      <c r="AL516"/>
      <c r="AM516"/>
    </row>
    <row r="517" spans="1:39" s="1" customFormat="1">
      <c r="A517"/>
      <c r="B517"/>
      <c r="AH517" s="74"/>
      <c r="AI517" s="74"/>
      <c r="AJ517" s="74"/>
      <c r="AK517"/>
      <c r="AL517"/>
      <c r="AM517"/>
    </row>
    <row r="518" spans="1:39" s="1" customFormat="1">
      <c r="A518"/>
      <c r="B518"/>
      <c r="AH518" s="74"/>
      <c r="AI518" s="74"/>
      <c r="AJ518" s="74"/>
      <c r="AK518"/>
      <c r="AL518"/>
      <c r="AM518"/>
    </row>
    <row r="519" spans="1:39" s="1" customFormat="1">
      <c r="A519"/>
      <c r="B519"/>
      <c r="AH519" s="74"/>
      <c r="AI519" s="74"/>
      <c r="AJ519" s="74"/>
      <c r="AK519"/>
      <c r="AL519"/>
      <c r="AM519"/>
    </row>
    <row r="520" spans="1:39" s="1" customFormat="1">
      <c r="A520"/>
      <c r="B520"/>
      <c r="AH520" s="74"/>
      <c r="AI520" s="74"/>
      <c r="AJ520" s="74"/>
      <c r="AK520"/>
      <c r="AL520"/>
      <c r="AM520"/>
    </row>
    <row r="521" spans="1:39" s="1" customFormat="1">
      <c r="A521"/>
      <c r="B521"/>
      <c r="AH521" s="74"/>
      <c r="AI521" s="74"/>
      <c r="AJ521" s="74"/>
      <c r="AK521"/>
      <c r="AL521"/>
      <c r="AM521"/>
    </row>
    <row r="522" spans="1:39" s="1" customFormat="1">
      <c r="A522"/>
      <c r="B522"/>
      <c r="AH522" s="74"/>
      <c r="AI522" s="74"/>
      <c r="AJ522" s="74"/>
      <c r="AK522"/>
      <c r="AL522"/>
      <c r="AM522"/>
    </row>
    <row r="523" spans="1:39" s="1" customFormat="1">
      <c r="A523"/>
      <c r="B523"/>
      <c r="AH523" s="74"/>
      <c r="AI523" s="74"/>
      <c r="AJ523" s="74"/>
      <c r="AK523"/>
      <c r="AL523"/>
      <c r="AM523"/>
    </row>
    <row r="524" spans="1:39" s="1" customFormat="1">
      <c r="A524"/>
      <c r="B524"/>
      <c r="AH524" s="74"/>
      <c r="AI524" s="74"/>
      <c r="AJ524" s="74"/>
      <c r="AK524"/>
      <c r="AL524"/>
      <c r="AM524"/>
    </row>
    <row r="525" spans="1:39" s="1" customFormat="1">
      <c r="A525"/>
      <c r="B525"/>
      <c r="AH525" s="74"/>
      <c r="AI525" s="74"/>
      <c r="AJ525" s="74"/>
      <c r="AK525"/>
      <c r="AL525"/>
      <c r="AM525"/>
    </row>
    <row r="526" spans="1:39" s="1" customFormat="1">
      <c r="A526"/>
      <c r="B526"/>
      <c r="AH526" s="74"/>
      <c r="AI526" s="74"/>
      <c r="AJ526" s="74"/>
      <c r="AK526"/>
      <c r="AL526"/>
      <c r="AM526"/>
    </row>
    <row r="527" spans="1:39" s="1" customFormat="1">
      <c r="A527"/>
      <c r="B527"/>
      <c r="AH527" s="74"/>
      <c r="AI527" s="74"/>
      <c r="AJ527" s="74"/>
      <c r="AK527"/>
      <c r="AL527"/>
      <c r="AM527"/>
    </row>
    <row r="528" spans="1:39" s="1" customFormat="1">
      <c r="A528"/>
      <c r="B528"/>
      <c r="AH528" s="74"/>
      <c r="AI528" s="74"/>
      <c r="AJ528" s="74"/>
      <c r="AK528"/>
      <c r="AL528"/>
      <c r="AM528"/>
    </row>
    <row r="529" spans="1:39" s="1" customFormat="1">
      <c r="A529"/>
      <c r="B529"/>
      <c r="AH529" s="74"/>
      <c r="AI529" s="74"/>
      <c r="AJ529" s="74"/>
      <c r="AK529"/>
      <c r="AL529"/>
      <c r="AM529"/>
    </row>
    <row r="530" spans="1:39" s="1" customFormat="1">
      <c r="A530"/>
      <c r="B530"/>
      <c r="AH530" s="74"/>
      <c r="AI530" s="74"/>
      <c r="AJ530" s="74"/>
      <c r="AK530"/>
      <c r="AL530"/>
      <c r="AM530"/>
    </row>
    <row r="531" spans="1:39" s="1" customFormat="1">
      <c r="A531"/>
      <c r="B531"/>
      <c r="AH531" s="74"/>
      <c r="AI531" s="74"/>
      <c r="AJ531" s="74"/>
      <c r="AK531"/>
      <c r="AL531"/>
      <c r="AM531"/>
    </row>
    <row r="532" spans="1:39" s="1" customFormat="1">
      <c r="A532"/>
      <c r="B532"/>
      <c r="AH532" s="74"/>
      <c r="AI532" s="74"/>
      <c r="AJ532" s="74"/>
      <c r="AK532"/>
      <c r="AL532"/>
      <c r="AM532"/>
    </row>
    <row r="533" spans="1:39" s="1" customFormat="1">
      <c r="A533"/>
      <c r="B533"/>
      <c r="AH533" s="74"/>
      <c r="AI533" s="74"/>
      <c r="AJ533" s="74"/>
      <c r="AK533"/>
      <c r="AL533"/>
      <c r="AM533"/>
    </row>
    <row r="534" spans="1:39" s="1" customFormat="1">
      <c r="A534"/>
      <c r="B534"/>
      <c r="AH534" s="74"/>
      <c r="AI534" s="74"/>
      <c r="AJ534" s="74"/>
      <c r="AK534"/>
      <c r="AL534"/>
      <c r="AM534"/>
    </row>
    <row r="535" spans="1:39" s="1" customFormat="1">
      <c r="A535"/>
      <c r="B535"/>
      <c r="AH535" s="74"/>
      <c r="AI535" s="74"/>
      <c r="AJ535" s="74"/>
      <c r="AK535"/>
      <c r="AL535"/>
      <c r="AM535"/>
    </row>
    <row r="536" spans="1:39" s="1" customFormat="1">
      <c r="A536"/>
      <c r="B536"/>
      <c r="AH536" s="74"/>
      <c r="AI536" s="74"/>
      <c r="AJ536" s="74"/>
      <c r="AK536"/>
      <c r="AL536"/>
      <c r="AM536"/>
    </row>
    <row r="537" spans="1:39" s="1" customFormat="1">
      <c r="A537"/>
      <c r="B537"/>
      <c r="AH537" s="74"/>
      <c r="AI537" s="74"/>
      <c r="AJ537" s="74"/>
      <c r="AK537"/>
      <c r="AL537"/>
      <c r="AM537"/>
    </row>
    <row r="538" spans="1:39" s="1" customFormat="1">
      <c r="A538"/>
      <c r="B538"/>
      <c r="AH538" s="74"/>
      <c r="AI538" s="74"/>
      <c r="AJ538" s="74"/>
      <c r="AK538"/>
      <c r="AL538"/>
      <c r="AM538"/>
    </row>
    <row r="539" spans="1:39" s="1" customFormat="1">
      <c r="A539"/>
      <c r="B539"/>
      <c r="AH539" s="74"/>
      <c r="AI539" s="74"/>
      <c r="AJ539" s="74"/>
      <c r="AK539"/>
      <c r="AL539"/>
      <c r="AM539"/>
    </row>
    <row r="540" spans="1:39" s="1" customFormat="1">
      <c r="A540"/>
      <c r="B540"/>
      <c r="AH540" s="74"/>
      <c r="AI540" s="74"/>
      <c r="AJ540" s="74"/>
      <c r="AK540"/>
      <c r="AL540"/>
      <c r="AM540"/>
    </row>
    <row r="541" spans="1:39" s="1" customFormat="1">
      <c r="A541"/>
      <c r="B541"/>
      <c r="AH541" s="74"/>
      <c r="AI541" s="74"/>
      <c r="AJ541" s="74"/>
      <c r="AK541"/>
      <c r="AL541"/>
      <c r="AM541"/>
    </row>
    <row r="542" spans="1:39" s="1" customFormat="1">
      <c r="A542"/>
      <c r="B542"/>
      <c r="AH542" s="74"/>
      <c r="AI542" s="74"/>
      <c r="AJ542" s="74"/>
      <c r="AK542"/>
      <c r="AL542"/>
      <c r="AM542"/>
    </row>
    <row r="543" spans="1:39" s="1" customFormat="1">
      <c r="A543"/>
      <c r="B543"/>
      <c r="AH543" s="74"/>
      <c r="AI543" s="74"/>
      <c r="AJ543" s="74"/>
      <c r="AK543"/>
      <c r="AL543"/>
      <c r="AM543"/>
    </row>
    <row r="544" spans="1:39" s="1" customFormat="1">
      <c r="A544"/>
      <c r="B544"/>
      <c r="AH544" s="74"/>
      <c r="AI544" s="74"/>
      <c r="AJ544" s="74"/>
      <c r="AK544"/>
      <c r="AL544"/>
      <c r="AM544"/>
    </row>
    <row r="545" spans="1:39" s="1" customFormat="1">
      <c r="A545"/>
      <c r="B545"/>
      <c r="AH545" s="74"/>
      <c r="AI545" s="74"/>
      <c r="AJ545" s="74"/>
      <c r="AK545"/>
      <c r="AL545"/>
      <c r="AM545"/>
    </row>
    <row r="546" spans="1:39" s="1" customFormat="1">
      <c r="A546"/>
      <c r="B546"/>
      <c r="AH546" s="74"/>
      <c r="AI546" s="74"/>
      <c r="AJ546" s="74"/>
      <c r="AK546"/>
      <c r="AL546"/>
      <c r="AM546"/>
    </row>
    <row r="547" spans="1:39" s="1" customFormat="1">
      <c r="A547"/>
      <c r="B547"/>
      <c r="AH547" s="74"/>
      <c r="AI547" s="74"/>
      <c r="AJ547" s="74"/>
      <c r="AK547"/>
      <c r="AL547"/>
      <c r="AM547"/>
    </row>
    <row r="548" spans="1:39" s="1" customFormat="1">
      <c r="A548"/>
      <c r="B548"/>
      <c r="AH548" s="74"/>
      <c r="AI548" s="74"/>
      <c r="AJ548" s="74"/>
      <c r="AK548"/>
      <c r="AL548"/>
      <c r="AM548"/>
    </row>
    <row r="549" spans="1:39" s="1" customFormat="1">
      <c r="A549"/>
      <c r="B549"/>
      <c r="AH549" s="74"/>
      <c r="AI549" s="74"/>
      <c r="AJ549" s="74"/>
      <c r="AK549"/>
      <c r="AL549"/>
      <c r="AM549"/>
    </row>
    <row r="550" spans="1:39" s="1" customFormat="1">
      <c r="A550"/>
      <c r="B550"/>
      <c r="AH550" s="74"/>
      <c r="AI550" s="74"/>
      <c r="AJ550" s="74"/>
      <c r="AK550"/>
      <c r="AL550"/>
      <c r="AM550"/>
    </row>
    <row r="551" spans="1:39" s="1" customFormat="1">
      <c r="A551"/>
      <c r="B551"/>
      <c r="AH551" s="74"/>
      <c r="AI551" s="74"/>
      <c r="AJ551" s="74"/>
      <c r="AK551"/>
      <c r="AL551"/>
      <c r="AM551"/>
    </row>
    <row r="552" spans="1:39" s="1" customFormat="1">
      <c r="A552"/>
      <c r="B552"/>
      <c r="AH552" s="74"/>
      <c r="AI552" s="74"/>
      <c r="AJ552" s="74"/>
      <c r="AK552"/>
      <c r="AL552"/>
      <c r="AM552"/>
    </row>
    <row r="553" spans="1:39" s="1" customFormat="1">
      <c r="A553"/>
      <c r="B553"/>
      <c r="AH553" s="74"/>
      <c r="AI553" s="74"/>
      <c r="AJ553" s="74"/>
      <c r="AK553"/>
      <c r="AL553"/>
      <c r="AM553"/>
    </row>
    <row r="554" spans="1:39" s="1" customFormat="1">
      <c r="A554"/>
      <c r="B554"/>
      <c r="AH554" s="74"/>
      <c r="AI554" s="74"/>
      <c r="AJ554" s="74"/>
      <c r="AK554"/>
      <c r="AL554"/>
      <c r="AM554"/>
    </row>
    <row r="555" spans="1:39" s="1" customFormat="1">
      <c r="A555"/>
      <c r="B555"/>
      <c r="AH555" s="74"/>
      <c r="AI555" s="74"/>
      <c r="AJ555" s="74"/>
      <c r="AK555"/>
      <c r="AL555"/>
      <c r="AM555"/>
    </row>
    <row r="556" spans="1:39" s="1" customFormat="1">
      <c r="A556"/>
      <c r="B556"/>
      <c r="AH556" s="74"/>
      <c r="AI556" s="74"/>
      <c r="AJ556" s="74"/>
      <c r="AK556"/>
      <c r="AL556"/>
      <c r="AM556"/>
    </row>
    <row r="557" spans="1:39" s="1" customFormat="1">
      <c r="A557"/>
      <c r="B557"/>
      <c r="AH557" s="74"/>
      <c r="AI557" s="74"/>
      <c r="AJ557" s="74"/>
      <c r="AK557"/>
      <c r="AL557"/>
      <c r="AM557"/>
    </row>
    <row r="558" spans="1:39" s="1" customFormat="1">
      <c r="A558"/>
      <c r="B558"/>
      <c r="AH558" s="74"/>
      <c r="AI558" s="74"/>
      <c r="AJ558" s="74"/>
      <c r="AK558"/>
      <c r="AL558"/>
      <c r="AM558"/>
    </row>
    <row r="559" spans="1:39" s="1" customFormat="1">
      <c r="A559"/>
      <c r="B559"/>
      <c r="AH559" s="74"/>
      <c r="AI559" s="74"/>
      <c r="AJ559" s="74"/>
      <c r="AK559"/>
      <c r="AL559"/>
      <c r="AM559"/>
    </row>
    <row r="560" spans="1:39" s="1" customFormat="1">
      <c r="A560"/>
      <c r="B560"/>
      <c r="AH560" s="74"/>
      <c r="AI560" s="74"/>
      <c r="AJ560" s="74"/>
      <c r="AK560"/>
      <c r="AL560"/>
      <c r="AM560"/>
    </row>
    <row r="561" spans="1:39" s="1" customFormat="1">
      <c r="A561"/>
      <c r="B561"/>
      <c r="AH561" s="74"/>
      <c r="AI561" s="74"/>
      <c r="AJ561" s="74"/>
      <c r="AK561"/>
      <c r="AL561"/>
      <c r="AM561"/>
    </row>
    <row r="562" spans="1:39" s="1" customFormat="1">
      <c r="A562"/>
      <c r="B562"/>
      <c r="AH562" s="74"/>
      <c r="AI562" s="74"/>
      <c r="AJ562" s="74"/>
      <c r="AK562"/>
      <c r="AL562"/>
      <c r="AM562"/>
    </row>
    <row r="563" spans="1:39" s="1" customFormat="1">
      <c r="A563"/>
      <c r="B563"/>
      <c r="AH563" s="74"/>
      <c r="AI563" s="74"/>
      <c r="AJ563" s="74"/>
      <c r="AK563"/>
      <c r="AL563"/>
      <c r="AM563"/>
    </row>
    <row r="564" spans="1:39" s="1" customFormat="1">
      <c r="A564"/>
      <c r="B564"/>
      <c r="AH564" s="74"/>
      <c r="AI564" s="74"/>
      <c r="AJ564" s="74"/>
      <c r="AK564"/>
      <c r="AL564"/>
      <c r="AM564"/>
    </row>
    <row r="565" spans="1:39" s="1" customFormat="1">
      <c r="A565"/>
      <c r="B565"/>
      <c r="AH565" s="74"/>
      <c r="AI565" s="74"/>
      <c r="AJ565" s="74"/>
      <c r="AK565"/>
      <c r="AL565"/>
      <c r="AM565"/>
    </row>
    <row r="566" spans="1:39" s="1" customFormat="1">
      <c r="A566"/>
      <c r="B566"/>
      <c r="AH566" s="74"/>
      <c r="AI566" s="74"/>
      <c r="AJ566" s="74"/>
      <c r="AK566"/>
      <c r="AL566"/>
      <c r="AM566"/>
    </row>
    <row r="567" spans="1:39" s="1" customFormat="1">
      <c r="A567"/>
      <c r="B567"/>
      <c r="AH567" s="74"/>
      <c r="AI567" s="74"/>
      <c r="AJ567" s="74"/>
      <c r="AK567"/>
      <c r="AL567"/>
      <c r="AM567"/>
    </row>
    <row r="568" spans="1:39" s="1" customFormat="1">
      <c r="A568"/>
      <c r="B568"/>
      <c r="AH568" s="74"/>
      <c r="AI568" s="74"/>
      <c r="AJ568" s="74"/>
      <c r="AK568"/>
      <c r="AL568"/>
      <c r="AM568"/>
    </row>
    <row r="569" spans="1:39" s="1" customFormat="1">
      <c r="A569"/>
      <c r="B569"/>
      <c r="AH569" s="74"/>
      <c r="AI569" s="74"/>
      <c r="AJ569" s="74"/>
      <c r="AK569"/>
      <c r="AL569"/>
      <c r="AM569"/>
    </row>
    <row r="570" spans="1:39" s="1" customFormat="1">
      <c r="A570"/>
      <c r="B570"/>
      <c r="AH570" s="74"/>
      <c r="AI570" s="74"/>
      <c r="AJ570" s="74"/>
      <c r="AK570"/>
      <c r="AL570"/>
      <c r="AM570"/>
    </row>
    <row r="571" spans="1:39" s="1" customFormat="1">
      <c r="A571"/>
      <c r="B571"/>
      <c r="AH571" s="74"/>
      <c r="AI571" s="74"/>
      <c r="AJ571" s="74"/>
      <c r="AK571"/>
      <c r="AL571"/>
      <c r="AM571"/>
    </row>
    <row r="572" spans="1:39" s="1" customFormat="1">
      <c r="A572"/>
      <c r="B572"/>
      <c r="AH572" s="74"/>
      <c r="AI572" s="74"/>
      <c r="AJ572" s="74"/>
      <c r="AK572"/>
      <c r="AL572"/>
      <c r="AM572"/>
    </row>
    <row r="573" spans="1:39" s="1" customFormat="1">
      <c r="A573"/>
      <c r="B573"/>
      <c r="AH573" s="74"/>
      <c r="AI573" s="74"/>
      <c r="AJ573" s="74"/>
      <c r="AK573"/>
      <c r="AL573"/>
      <c r="AM573"/>
    </row>
    <row r="574" spans="1:39" s="1" customFormat="1">
      <c r="A574"/>
      <c r="B574"/>
      <c r="AH574" s="74"/>
      <c r="AI574" s="74"/>
      <c r="AJ574" s="74"/>
      <c r="AK574"/>
      <c r="AL574"/>
      <c r="AM574"/>
    </row>
    <row r="575" spans="1:39" s="1" customFormat="1">
      <c r="A575"/>
      <c r="B575"/>
      <c r="AH575" s="74"/>
      <c r="AI575" s="74"/>
      <c r="AJ575" s="74"/>
      <c r="AK575"/>
      <c r="AL575"/>
      <c r="AM575"/>
    </row>
    <row r="576" spans="1:39" s="1" customFormat="1">
      <c r="A576"/>
      <c r="B576"/>
      <c r="AH576" s="74"/>
      <c r="AI576" s="74"/>
      <c r="AJ576" s="74"/>
      <c r="AK576"/>
      <c r="AL576"/>
      <c r="AM576"/>
    </row>
    <row r="577" spans="1:39" s="1" customFormat="1">
      <c r="A577"/>
      <c r="B577"/>
      <c r="AH577" s="74"/>
      <c r="AI577" s="74"/>
      <c r="AJ577" s="74"/>
      <c r="AK577"/>
      <c r="AL577"/>
      <c r="AM577"/>
    </row>
    <row r="578" spans="1:39" s="1" customFormat="1">
      <c r="A578"/>
      <c r="B578"/>
      <c r="AH578" s="74"/>
      <c r="AI578" s="74"/>
      <c r="AJ578" s="74"/>
      <c r="AK578"/>
      <c r="AL578"/>
      <c r="AM578"/>
    </row>
    <row r="579" spans="1:39" s="1" customFormat="1">
      <c r="A579"/>
      <c r="B579"/>
      <c r="AH579" s="74"/>
      <c r="AI579" s="74"/>
      <c r="AJ579" s="74"/>
      <c r="AK579"/>
      <c r="AL579"/>
      <c r="AM579"/>
    </row>
    <row r="580" spans="1:39" s="1" customFormat="1">
      <c r="A580"/>
      <c r="B580"/>
      <c r="AH580" s="74"/>
      <c r="AI580" s="74"/>
      <c r="AJ580" s="74"/>
      <c r="AK580"/>
      <c r="AL580"/>
      <c r="AM580"/>
    </row>
    <row r="581" spans="1:39" s="1" customFormat="1">
      <c r="A581"/>
      <c r="B581"/>
      <c r="AH581" s="74"/>
      <c r="AI581" s="74"/>
      <c r="AJ581" s="74"/>
      <c r="AK581"/>
      <c r="AL581"/>
      <c r="AM581"/>
    </row>
    <row r="582" spans="1:39" s="1" customFormat="1">
      <c r="A582"/>
      <c r="B582"/>
      <c r="AH582" s="74"/>
      <c r="AI582" s="74"/>
      <c r="AJ582" s="74"/>
      <c r="AK582"/>
      <c r="AL582"/>
      <c r="AM582"/>
    </row>
    <row r="583" spans="1:39" s="1" customFormat="1">
      <c r="A583"/>
      <c r="B583"/>
      <c r="AH583" s="74"/>
      <c r="AI583" s="74"/>
      <c r="AJ583" s="74"/>
      <c r="AK583"/>
      <c r="AL583"/>
      <c r="AM583"/>
    </row>
    <row r="584" spans="1:39" s="1" customFormat="1">
      <c r="A584"/>
      <c r="B584"/>
      <c r="AH584" s="74"/>
      <c r="AI584" s="74"/>
      <c r="AJ584" s="74"/>
      <c r="AK584"/>
      <c r="AL584"/>
      <c r="AM584"/>
    </row>
    <row r="585" spans="1:39" s="1" customFormat="1">
      <c r="A585"/>
      <c r="B585"/>
      <c r="AH585" s="74"/>
      <c r="AI585" s="74"/>
      <c r="AJ585" s="74"/>
      <c r="AK585"/>
      <c r="AL585"/>
      <c r="AM585"/>
    </row>
    <row r="586" spans="1:39" s="1" customFormat="1">
      <c r="A586"/>
      <c r="B586"/>
      <c r="AH586" s="74"/>
      <c r="AI586" s="74"/>
      <c r="AJ586" s="74"/>
      <c r="AK586"/>
      <c r="AL586"/>
      <c r="AM586"/>
    </row>
    <row r="587" spans="1:39" s="1" customFormat="1">
      <c r="A587"/>
      <c r="B587"/>
      <c r="AH587" s="74"/>
      <c r="AI587" s="74"/>
      <c r="AJ587" s="74"/>
      <c r="AK587"/>
      <c r="AL587"/>
      <c r="AM587"/>
    </row>
    <row r="588" spans="1:39" s="1" customFormat="1">
      <c r="A588"/>
      <c r="B588"/>
      <c r="AH588" s="74"/>
      <c r="AI588" s="74"/>
      <c r="AJ588" s="74"/>
      <c r="AK588"/>
      <c r="AL588"/>
      <c r="AM588"/>
    </row>
    <row r="589" spans="1:39" s="1" customFormat="1">
      <c r="A589"/>
      <c r="B589"/>
      <c r="AH589" s="74"/>
      <c r="AI589" s="74"/>
      <c r="AJ589" s="74"/>
      <c r="AK589"/>
      <c r="AL589"/>
      <c r="AM589"/>
    </row>
    <row r="590" spans="1:39" s="1" customFormat="1">
      <c r="A590"/>
      <c r="B590"/>
      <c r="AH590" s="74"/>
      <c r="AI590" s="74"/>
      <c r="AJ590" s="74"/>
      <c r="AK590"/>
      <c r="AL590"/>
      <c r="AM590"/>
    </row>
    <row r="591" spans="1:39" s="1" customFormat="1">
      <c r="A591"/>
      <c r="B591"/>
      <c r="AH591" s="74"/>
      <c r="AI591" s="74"/>
      <c r="AJ591" s="74"/>
      <c r="AK591"/>
      <c r="AL591"/>
      <c r="AM591"/>
    </row>
    <row r="592" spans="1:39" s="1" customFormat="1">
      <c r="A592"/>
      <c r="B592"/>
      <c r="AH592" s="74"/>
      <c r="AI592" s="74"/>
      <c r="AJ592" s="74"/>
      <c r="AK592"/>
      <c r="AL592"/>
      <c r="AM592"/>
    </row>
    <row r="593" spans="1:39" s="1" customFormat="1">
      <c r="A593"/>
      <c r="B593"/>
      <c r="AH593" s="74"/>
      <c r="AI593" s="74"/>
      <c r="AJ593" s="74"/>
      <c r="AK593"/>
      <c r="AL593"/>
      <c r="AM593"/>
    </row>
    <row r="594" spans="1:39" s="1" customFormat="1">
      <c r="A594"/>
      <c r="B594"/>
      <c r="AH594" s="74"/>
      <c r="AI594" s="74"/>
      <c r="AJ594" s="74"/>
      <c r="AK594"/>
      <c r="AL594"/>
      <c r="AM594"/>
    </row>
    <row r="595" spans="1:39" s="1" customFormat="1">
      <c r="A595"/>
      <c r="B595"/>
      <c r="AH595" s="74"/>
      <c r="AI595" s="74"/>
      <c r="AJ595" s="74"/>
      <c r="AK595"/>
      <c r="AL595"/>
      <c r="AM595"/>
    </row>
    <row r="596" spans="1:39" s="1" customFormat="1">
      <c r="A596"/>
      <c r="B596"/>
      <c r="AH596" s="74"/>
      <c r="AI596" s="74"/>
      <c r="AJ596" s="74"/>
      <c r="AK596"/>
      <c r="AL596"/>
      <c r="AM596"/>
    </row>
    <row r="597" spans="1:39" s="1" customFormat="1">
      <c r="A597"/>
      <c r="B597"/>
      <c r="AH597" s="74"/>
      <c r="AI597" s="74"/>
      <c r="AJ597" s="74"/>
      <c r="AK597"/>
      <c r="AL597"/>
      <c r="AM597"/>
    </row>
    <row r="598" spans="1:39" s="1" customFormat="1">
      <c r="A598"/>
      <c r="B598"/>
      <c r="AH598" s="74"/>
      <c r="AI598" s="74"/>
      <c r="AJ598" s="74"/>
      <c r="AK598"/>
      <c r="AL598"/>
      <c r="AM598"/>
    </row>
    <row r="599" spans="1:39" s="1" customFormat="1">
      <c r="A599"/>
      <c r="B599"/>
      <c r="AH599" s="74"/>
      <c r="AI599" s="74"/>
      <c r="AJ599" s="74"/>
      <c r="AK599"/>
      <c r="AL599"/>
      <c r="AM599"/>
    </row>
    <row r="600" spans="1:39" s="1" customFormat="1">
      <c r="A600"/>
      <c r="B600"/>
      <c r="AH600" s="74"/>
      <c r="AI600" s="74"/>
      <c r="AJ600" s="74"/>
      <c r="AK600"/>
      <c r="AL600"/>
      <c r="AM600"/>
    </row>
    <row r="601" spans="1:39" s="1" customFormat="1">
      <c r="A601"/>
      <c r="B601"/>
      <c r="AH601" s="74"/>
      <c r="AI601" s="74"/>
      <c r="AJ601" s="74"/>
      <c r="AK601"/>
      <c r="AL601"/>
      <c r="AM601"/>
    </row>
    <row r="602" spans="1:39" s="1" customFormat="1">
      <c r="A602"/>
      <c r="B602"/>
      <c r="AH602" s="74"/>
      <c r="AI602" s="74"/>
      <c r="AJ602" s="74"/>
      <c r="AK602"/>
      <c r="AL602"/>
      <c r="AM602"/>
    </row>
    <row r="603" spans="1:39" s="1" customFormat="1">
      <c r="A603"/>
      <c r="B603"/>
      <c r="AH603" s="74"/>
      <c r="AI603" s="74"/>
      <c r="AJ603" s="74"/>
      <c r="AK603"/>
      <c r="AL603"/>
      <c r="AM603"/>
    </row>
    <row r="604" spans="1:39" s="1" customFormat="1">
      <c r="A604"/>
      <c r="B604"/>
      <c r="AH604" s="74"/>
      <c r="AI604" s="74"/>
      <c r="AJ604" s="74"/>
      <c r="AK604"/>
      <c r="AL604"/>
      <c r="AM604"/>
    </row>
    <row r="605" spans="1:39" s="1" customFormat="1">
      <c r="A605"/>
      <c r="B605"/>
      <c r="AH605" s="74"/>
      <c r="AI605" s="74"/>
      <c r="AJ605" s="74"/>
      <c r="AK605"/>
      <c r="AL605"/>
      <c r="AM605"/>
    </row>
    <row r="606" spans="1:39" s="1" customFormat="1">
      <c r="A606"/>
      <c r="B606"/>
      <c r="AH606" s="74"/>
      <c r="AI606" s="74"/>
      <c r="AJ606" s="74"/>
      <c r="AK606"/>
      <c r="AL606"/>
      <c r="AM606"/>
    </row>
    <row r="607" spans="1:39" s="1" customFormat="1">
      <c r="A607"/>
      <c r="B607"/>
      <c r="AH607" s="74"/>
      <c r="AI607" s="74"/>
      <c r="AJ607" s="74"/>
      <c r="AK607"/>
      <c r="AL607"/>
      <c r="AM607"/>
    </row>
    <row r="608" spans="1:39" s="1" customFormat="1">
      <c r="A608"/>
      <c r="B608"/>
      <c r="AH608" s="74"/>
      <c r="AI608" s="74"/>
      <c r="AJ608" s="74"/>
      <c r="AK608"/>
      <c r="AL608"/>
      <c r="AM608"/>
    </row>
    <row r="609" spans="1:39" s="1" customFormat="1">
      <c r="A609"/>
      <c r="B609"/>
      <c r="AH609" s="74"/>
      <c r="AI609" s="74"/>
      <c r="AJ609" s="74"/>
      <c r="AK609"/>
      <c r="AL609"/>
      <c r="AM609"/>
    </row>
    <row r="610" spans="1:39" s="1" customFormat="1">
      <c r="A610"/>
      <c r="B610"/>
      <c r="AH610" s="74"/>
      <c r="AI610" s="74"/>
      <c r="AJ610" s="74"/>
      <c r="AK610"/>
      <c r="AL610"/>
      <c r="AM610"/>
    </row>
    <row r="611" spans="1:39" s="1" customFormat="1">
      <c r="A611"/>
      <c r="B611"/>
      <c r="AH611" s="74"/>
      <c r="AI611" s="74"/>
      <c r="AJ611" s="74"/>
      <c r="AK611"/>
      <c r="AL611"/>
      <c r="AM611"/>
    </row>
    <row r="612" spans="1:39" s="1" customFormat="1">
      <c r="A612"/>
      <c r="B612"/>
      <c r="AH612" s="74"/>
      <c r="AI612" s="74"/>
      <c r="AJ612" s="74"/>
      <c r="AK612"/>
      <c r="AL612"/>
      <c r="AM612"/>
    </row>
    <row r="613" spans="1:39" s="1" customFormat="1">
      <c r="A613"/>
      <c r="B613"/>
      <c r="AH613" s="74"/>
      <c r="AI613" s="74"/>
      <c r="AJ613" s="74"/>
      <c r="AK613"/>
      <c r="AL613"/>
      <c r="AM613"/>
    </row>
  </sheetData>
  <mergeCells count="24">
    <mergeCell ref="D66:AL66"/>
    <mergeCell ref="AF5:AG6"/>
    <mergeCell ref="AH5:AJ6"/>
    <mergeCell ref="C6:D6"/>
    <mergeCell ref="E6:F6"/>
    <mergeCell ref="G6:H6"/>
    <mergeCell ref="I6:J6"/>
    <mergeCell ref="N6:O6"/>
    <mergeCell ref="P6:Q6"/>
    <mergeCell ref="R6:S6"/>
    <mergeCell ref="T6:U6"/>
    <mergeCell ref="N3:Z3"/>
    <mergeCell ref="A5:A7"/>
    <mergeCell ref="B5:B7"/>
    <mergeCell ref="C5:J5"/>
    <mergeCell ref="K5:M6"/>
    <mergeCell ref="N5:W5"/>
    <mergeCell ref="X5:Y6"/>
    <mergeCell ref="Z5:AE5"/>
    <mergeCell ref="V6:W6"/>
    <mergeCell ref="Z6:AA6"/>
    <mergeCell ref="AB6:AC6"/>
    <mergeCell ref="AD6:AE6"/>
    <mergeCell ref="B4:AJ4"/>
  </mergeCells>
  <phoneticPr fontId="0" type="noConversion"/>
  <pageMargins left="0" right="0" top="0" bottom="0" header="0" footer="0"/>
  <pageSetup paperSize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1</vt:i4>
      </vt:variant>
    </vt:vector>
  </HeadingPairs>
  <TitlesOfParts>
    <vt:vector size="1" baseType="lpstr">
      <vt:lpstr>Reteaua 2018-2019 la 1.10.2018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2019-01-16T08:43:52Z</dcterms:modified>
</cp:coreProperties>
</file>